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Cosentino\Downloads\"/>
    </mc:Choice>
  </mc:AlternateContent>
  <xr:revisionPtr revIDLastSave="0" documentId="13_ncr:1_{060C05BC-85CB-41C2-B7B8-F339AA7F6E13}" xr6:coauthVersionLast="45" xr6:coauthVersionMax="47" xr10:uidLastSave="{00000000-0000-0000-0000-000000000000}"/>
  <bookViews>
    <workbookView xWindow="1500" yWindow="-510" windowWidth="16810" windowHeight="10250" tabRatio="685" xr2:uid="{00000000-000D-0000-FFFF-FFFF00000000}"/>
  </bookViews>
  <sheets>
    <sheet name="Table of content" sheetId="5" r:id="rId1"/>
    <sheet name="I1_I2 driven" sheetId="1" r:id="rId2"/>
    <sheet name="Transaction driven" sheetId="3" r:id="rId3"/>
    <sheet name="Monthly payments-WSIB" sheetId="4" r:id="rId4"/>
    <sheet name="Custom Monthly Reports - WSIB" sheetId="7" r:id="rId5"/>
    <sheet name="Custom Monthly Reports - SWAs" sheetId="9" r:id="rId6"/>
    <sheet name="Custom Annual Reports" sheetId="8" r:id="rId7"/>
    <sheet name="WSIB calendar" sheetId="6" r:id="rId8"/>
    <sheet name="Holidays" sheetId="2" r:id="rId9"/>
  </sheets>
  <definedNames>
    <definedName name="_1_Jan">Holidays!$A$4:$B$15</definedName>
    <definedName name="Holidays">Holidays!$A$4:$B$15</definedName>
    <definedName name="I1_calendar">'WSIB calendar'!#REF!</definedName>
    <definedName name="I12_calendar">'WSIB calendar'!#REF!</definedName>
    <definedName name="I2_calendar">'WSIB calendar'!#REF!</definedName>
    <definedName name="I3_calendar">'WSIB calendar'!#REF!</definedName>
    <definedName name="I4_calendar">'WSIB calendar'!#REF!</definedName>
    <definedName name="I4_Register">'WSIB calendar'!#REF!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6" l="1"/>
  <c r="F33" i="6"/>
  <c r="I17" i="6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F17" i="6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K16" i="6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G16" i="6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F11" i="6"/>
  <c r="F12" i="6" s="1"/>
  <c r="F13" i="6" s="1"/>
  <c r="F14" i="6" s="1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I10" i="6"/>
  <c r="I11" i="6" s="1"/>
  <c r="I12" i="6" s="1"/>
  <c r="I13" i="6" s="1"/>
  <c r="I14" i="6" s="1"/>
  <c r="F10" i="6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H10" i="6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K10" i="6"/>
  <c r="K11" i="6" s="1"/>
  <c r="K12" i="6" s="1"/>
  <c r="K13" i="6" s="1"/>
  <c r="K14" i="6" s="1"/>
  <c r="G10" i="6"/>
  <c r="G11" i="6" s="1"/>
  <c r="G12" i="6" s="1"/>
  <c r="G13" i="6" s="1"/>
  <c r="G14" i="6" s="1"/>
  <c r="C10" i="6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</calcChain>
</file>

<file path=xl/sharedStrings.xml><?xml version="1.0" encoding="utf-8"?>
<sst xmlns="http://schemas.openxmlformats.org/spreadsheetml/2006/main" count="120" uniqueCount="90">
  <si>
    <t>WSIB Processing schedule</t>
  </si>
  <si>
    <t>List of files/reports included in this processing schedule</t>
  </si>
  <si>
    <t>Interface validation reports</t>
  </si>
  <si>
    <t>I1_I2 driven</t>
  </si>
  <si>
    <t>WSIB &amp; SWA</t>
  </si>
  <si>
    <t>Remittance report</t>
  </si>
  <si>
    <t>Eligibility reports</t>
  </si>
  <si>
    <t>Retirement initiation report</t>
  </si>
  <si>
    <t>Transaction driven</t>
  </si>
  <si>
    <t>I3</t>
  </si>
  <si>
    <t>I12</t>
  </si>
  <si>
    <t>WSIB only</t>
  </si>
  <si>
    <t>I4</t>
  </si>
  <si>
    <t>I5</t>
  </si>
  <si>
    <t>Monthly payments</t>
  </si>
  <si>
    <t>Custom monthly reports</t>
  </si>
  <si>
    <t>Custom annual reports</t>
  </si>
  <si>
    <t>Pay period #</t>
  </si>
  <si>
    <t>I1 updated in Prod</t>
  </si>
  <si>
    <t>I1 Validation reports posted</t>
  </si>
  <si>
    <t>Cut off for enrolment forms</t>
  </si>
  <si>
    <t>Eligibility reports posted</t>
  </si>
  <si>
    <t>I3 posted</t>
  </si>
  <si>
    <t>I2 updated in Prod</t>
  </si>
  <si>
    <t>I2 Validation, remittance,
Contribution discrepancy reports posted</t>
  </si>
  <si>
    <t>WSIB Only</t>
  </si>
  <si>
    <t>Cut off to receive buyback elections and changes (payroll deductions)</t>
  </si>
  <si>
    <t>Send I12</t>
  </si>
  <si>
    <t>Cut off to receive completed forms for lump sum payments/transfers</t>
  </si>
  <si>
    <t>Active Pay Cheque Issued</t>
  </si>
  <si>
    <t>Send initial I4 and auth. Letter</t>
  </si>
  <si>
    <t xml:space="preserve">Send updated I4 (if needed) by 7AM
</t>
  </si>
  <si>
    <t>Report discrepancies on payment reconciliation</t>
  </si>
  <si>
    <t>Send Retirement initiation report</t>
  </si>
  <si>
    <t>*Cut off for banking info: If file is rerun after WSIB's review, then latest banking info will be picked up in the new file</t>
  </si>
  <si>
    <t>Pension Start Date</t>
  </si>
  <si>
    <t>Cut off to receive completed forms for monthly pension payments</t>
  </si>
  <si>
    <t>Send list of missing IDs</t>
  </si>
  <si>
    <t>Cut off for banking info*</t>
  </si>
  <si>
    <t>Send initial I5 file and auth. Letter</t>
  </si>
  <si>
    <t>Send updated I5 (if needed)
*Dates from WSIB schedule (by 7AM)*</t>
  </si>
  <si>
    <t>Receive I5 payment register
*Dates from WSIB schedule*</t>
  </si>
  <si>
    <t>WSIB Custom Monthly Reports Calendar - 2021</t>
  </si>
  <si>
    <t>New Buybacks report</t>
  </si>
  <si>
    <t>Transfer-In payments report</t>
  </si>
  <si>
    <t>SWAs Custom Monthly Reports Calendar - 2021</t>
  </si>
  <si>
    <t>SWA</t>
  </si>
  <si>
    <t>I10 reports</t>
  </si>
  <si>
    <t>WSIB Custom Annual Reports Calendar - 2021</t>
  </si>
  <si>
    <t>Member Contributions
(WSIB &amp; SWAs)</t>
  </si>
  <si>
    <t>Buyback Contributions</t>
  </si>
  <si>
    <t xml:space="preserve">Transfers In </t>
  </si>
  <si>
    <t>New Deferred Members</t>
  </si>
  <si>
    <t>Forecasting Report</t>
  </si>
  <si>
    <t>Dependants in receipt of a pension (at all ages)</t>
  </si>
  <si>
    <t>Members in receipt of CPP
(WSIB &amp; SWAs)</t>
  </si>
  <si>
    <t>Age 71
(WSIB &amp; SWAs)</t>
  </si>
  <si>
    <t>LTD reaching NRD
(WSIB &amp; SWAs)</t>
  </si>
  <si>
    <t>DVs reaching NRD
(WSIB &amp; SWAs)</t>
  </si>
  <si>
    <t>Members with pre-elected DOR (age 55 or EURD)</t>
  </si>
  <si>
    <t>WSIB/WTW  Payroll 2021 Payroll Input/Output Schedule</t>
  </si>
  <si>
    <t xml:space="preserve"> </t>
  </si>
  <si>
    <t xml:space="preserve">     WSIB/WTW</t>
  </si>
  <si>
    <t>WSIB/WTW</t>
  </si>
  <si>
    <t>Biweekly Company Code: 8YX, SL7</t>
  </si>
  <si>
    <t>Monthly Company Code: SQB and AK6</t>
  </si>
  <si>
    <t>Pay Period Start Date</t>
  </si>
  <si>
    <t>Pay Period End Date</t>
  </si>
  <si>
    <t>Pay Date</t>
  </si>
  <si>
    <t>Early Cutoff</t>
  </si>
  <si>
    <r>
      <t xml:space="preserve">Transmit I-1
</t>
    </r>
    <r>
      <rPr>
        <sz val="11"/>
        <rFont val="Arial"/>
        <family val="2"/>
      </rPr>
      <t>(Wed @ 7AM)
WSIB to WTW</t>
    </r>
  </si>
  <si>
    <t>Receive I-4 
(TUES @ 7AM)
WTW to Payroll
SL7 CV Lump Sum Payroll</t>
  </si>
  <si>
    <r>
      <t xml:space="preserve">Transmit I-2 
</t>
    </r>
    <r>
      <rPr>
        <b/>
        <sz val="9"/>
        <rFont val="Arial"/>
        <family val="2"/>
      </rPr>
      <t>(TUES @ 11:30AM</t>
    </r>
    <r>
      <rPr>
        <b/>
        <sz val="11"/>
        <rFont val="Arial"/>
        <family val="2"/>
      </rPr>
      <t xml:space="preserve">)
</t>
    </r>
    <r>
      <rPr>
        <b/>
        <sz val="9"/>
        <rFont val="Arial"/>
        <family val="2"/>
      </rPr>
      <t>WSIB to WTW</t>
    </r>
    <r>
      <rPr>
        <b/>
        <sz val="11"/>
        <rFont val="Arial"/>
        <family val="2"/>
      </rPr>
      <t xml:space="preserve">
</t>
    </r>
  </si>
  <si>
    <r>
      <t xml:space="preserve">Receive I-3
</t>
    </r>
    <r>
      <rPr>
        <sz val="11"/>
        <rFont val="Arial"/>
        <family val="2"/>
      </rPr>
      <t>Friday @ 6PM
WTW to WSIB Finance</t>
    </r>
  </si>
  <si>
    <r>
      <t xml:space="preserve">Transmit I-4 Payment Register Report
</t>
    </r>
    <r>
      <rPr>
        <b/>
        <sz val="9"/>
        <rFont val="Arial"/>
        <family val="2"/>
      </rPr>
      <t>(TUES @ 11:30AM)
WSIB Payroll to WTW</t>
    </r>
  </si>
  <si>
    <t>Receive I-12 
(TUES @ 7AM)
WTW to Payroll
Deductions for Buybacks</t>
  </si>
  <si>
    <t>Pension End Date</t>
  </si>
  <si>
    <t>Pension Pay Cheque Issued</t>
  </si>
  <si>
    <t xml:space="preserve">Receive I-5 
( 7AM)
WTW to Payroll  SQB &amp; AK6
</t>
  </si>
  <si>
    <r>
      <t xml:space="preserve">Transmit I-5 Payment Register Report
</t>
    </r>
    <r>
      <rPr>
        <b/>
        <sz val="9"/>
        <rFont val="Arial"/>
        <family val="2"/>
      </rPr>
      <t xml:space="preserve"> 11:30AM)
WSIB Payroll to WTW</t>
    </r>
  </si>
  <si>
    <t>Mar 4,2021</t>
  </si>
  <si>
    <t xml:space="preserve">    X</t>
  </si>
  <si>
    <t>X</t>
  </si>
  <si>
    <t>Early cutoff</t>
  </si>
  <si>
    <t>* I-10 is a daily reverse demographic file that comes from WTW to WSIB to be loading into PSHR.</t>
  </si>
  <si>
    <t>WTW Holidays</t>
  </si>
  <si>
    <t>in lieu of Dec 25</t>
  </si>
  <si>
    <t>in lieu of Dec 26</t>
  </si>
  <si>
    <t>in lieu of Jan 1, 2022</t>
  </si>
  <si>
    <t>Processing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</si>
</sst>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1009]d\-mmm\-yy;@"/>
    <numFmt numFmtId="166" formatCode="dd/mm/yyyy;@"/>
    <numFmt numFmtId="167" formatCode="[$-1009]mmmm\ d\,\ yyyy;@"/>
  </numFmts>
  <fonts count="1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10"/>
      <color theme="5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" fontId="0" fillId="0" borderId="0" xfId="0" applyNumberFormat="1"/>
    <xf numFmtId="0" fontId="4" fillId="0" borderId="0" xfId="0" applyFont="1"/>
    <xf numFmtId="166" fontId="0" fillId="0" borderId="0" xfId="0" applyNumberFormat="1"/>
    <xf numFmtId="167" fontId="0" fillId="0" borderId="0" xfId="0" applyNumberFormat="1"/>
    <xf numFmtId="0" fontId="8" fillId="0" borderId="0" xfId="3" quotePrefix="1"/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15" fontId="0" fillId="0" borderId="0" xfId="0" applyNumberFormat="1"/>
    <xf numFmtId="16" fontId="9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5" fontId="3" fillId="0" borderId="2" xfId="2" applyNumberFormat="1" applyFont="1" applyBorder="1" applyAlignment="1">
      <alignment horizontal="center" wrapText="1"/>
    </xf>
    <xf numFmtId="165" fontId="3" fillId="0" borderId="1" xfId="2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0" fontId="0" fillId="0" borderId="0" xfId="0" applyFill="1"/>
    <xf numFmtId="0" fontId="0" fillId="0" borderId="0" xfId="0"/>
    <xf numFmtId="15" fontId="10" fillId="0" borderId="2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11" fillId="0" borderId="0" xfId="0" applyFont="1"/>
    <xf numFmtId="0" fontId="1" fillId="4" borderId="8" xfId="0" applyFont="1" applyFill="1" applyBorder="1" applyAlignment="1">
      <alignment wrapText="1"/>
    </xf>
    <xf numFmtId="16" fontId="0" fillId="0" borderId="9" xfId="0" applyNumberFormat="1" applyBorder="1"/>
    <xf numFmtId="164" fontId="6" fillId="0" borderId="0" xfId="0" applyNumberFormat="1" applyFont="1" applyBorder="1" applyAlignment="1">
      <alignment horizontal="center"/>
    </xf>
    <xf numFmtId="0" fontId="12" fillId="0" borderId="0" xfId="0" applyFont="1"/>
    <xf numFmtId="0" fontId="14" fillId="6" borderId="10" xfId="0" applyFont="1" applyFill="1" applyBorder="1"/>
    <xf numFmtId="0" fontId="5" fillId="7" borderId="11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8" borderId="10" xfId="0" applyNumberFormat="1" applyFont="1" applyFill="1" applyBorder="1" applyAlignment="1">
      <alignment horizontal="center" vertical="center" wrapText="1"/>
    </xf>
    <xf numFmtId="0" fontId="5" fillId="8" borderId="11" xfId="0" applyNumberFormat="1" applyFont="1" applyFill="1" applyBorder="1" applyAlignment="1">
      <alignment horizontal="center" vertical="center" wrapText="1"/>
    </xf>
    <xf numFmtId="0" fontId="5" fillId="8" borderId="13" xfId="0" applyNumberFormat="1" applyFont="1" applyFill="1" applyBorder="1" applyAlignment="1">
      <alignment horizontal="center" vertical="center" wrapText="1"/>
    </xf>
    <xf numFmtId="0" fontId="5" fillId="8" borderId="14" xfId="0" applyNumberFormat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top" wrapText="1"/>
    </xf>
    <xf numFmtId="0" fontId="15" fillId="7" borderId="10" xfId="1" applyFont="1" applyFill="1" applyBorder="1" applyAlignment="1">
      <alignment horizontal="center" vertical="top" wrapText="1"/>
    </xf>
    <xf numFmtId="0" fontId="15" fillId="7" borderId="12" xfId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 wrapText="1"/>
    </xf>
    <xf numFmtId="15" fontId="10" fillId="0" borderId="15" xfId="0" applyNumberFormat="1" applyFont="1" applyBorder="1" applyAlignment="1">
      <alignment horizontal="center"/>
    </xf>
    <xf numFmtId="15" fontId="10" fillId="0" borderId="3" xfId="0" applyNumberFormat="1" applyFont="1" applyBorder="1" applyAlignment="1">
      <alignment horizontal="center"/>
    </xf>
    <xf numFmtId="15" fontId="10" fillId="0" borderId="0" xfId="0" applyNumberFormat="1" applyFont="1" applyBorder="1" applyAlignment="1">
      <alignment horizontal="center"/>
    </xf>
    <xf numFmtId="15" fontId="10" fillId="0" borderId="10" xfId="0" applyNumberFormat="1" applyFont="1" applyBorder="1" applyAlignment="1">
      <alignment horizontal="center"/>
    </xf>
    <xf numFmtId="15" fontId="10" fillId="0" borderId="16" xfId="0" applyNumberFormat="1" applyFont="1" applyBorder="1" applyAlignment="1">
      <alignment horizontal="center"/>
    </xf>
    <xf numFmtId="165" fontId="3" fillId="0" borderId="1" xfId="2" applyNumberFormat="1" applyFont="1" applyFill="1" applyBorder="1" applyAlignment="1">
      <alignment horizontal="center" wrapText="1"/>
    </xf>
    <xf numFmtId="15" fontId="10" fillId="0" borderId="17" xfId="0" applyNumberFormat="1" applyFont="1" applyBorder="1" applyAlignment="1">
      <alignment horizontal="center"/>
    </xf>
    <xf numFmtId="15" fontId="10" fillId="0" borderId="18" xfId="0" applyNumberFormat="1" applyFont="1" applyBorder="1" applyAlignment="1">
      <alignment horizontal="center"/>
    </xf>
    <xf numFmtId="15" fontId="10" fillId="0" borderId="11" xfId="0" applyNumberFormat="1" applyFont="1" applyBorder="1" applyAlignment="1">
      <alignment horizontal="center"/>
    </xf>
    <xf numFmtId="15" fontId="10" fillId="0" borderId="12" xfId="0" applyNumberFormat="1" applyFont="1" applyBorder="1" applyAlignment="1">
      <alignment horizontal="center"/>
    </xf>
    <xf numFmtId="15" fontId="10" fillId="0" borderId="19" xfId="0" applyNumberFormat="1" applyFont="1" applyBorder="1" applyAlignment="1">
      <alignment horizontal="center"/>
    </xf>
    <xf numFmtId="15" fontId="10" fillId="0" borderId="20" xfId="0" applyNumberFormat="1" applyFont="1" applyBorder="1" applyAlignment="1">
      <alignment horizontal="center"/>
    </xf>
    <xf numFmtId="15" fontId="10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3" borderId="1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Border="1"/>
    <xf numFmtId="0" fontId="13" fillId="6" borderId="16" xfId="0" applyFont="1" applyFill="1" applyBorder="1"/>
    <xf numFmtId="0" fontId="14" fillId="6" borderId="16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Border="1"/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RowHeight="12.5" x14ac:dyDescent="0.25"/>
  <cols>
    <col min="1" max="1" width="35.453125" customWidth="1"/>
    <col min="2" max="2" width="20.54296875" bestFit="1" customWidth="1"/>
    <col min="3" max="3" width="12.7265625" bestFit="1" customWidth="1"/>
    <col min="4" max="4" width="10.54296875" bestFit="1" customWidth="1"/>
    <col min="5" max="5" width="10.54296875" customWidth="1"/>
    <col min="6" max="6" width="16.1796875" bestFit="1" customWidth="1"/>
    <col min="7" max="7" width="15.81640625" customWidth="1"/>
    <col min="8" max="8" width="15.453125" bestFit="1" customWidth="1"/>
    <col min="9" max="9" width="15.453125" customWidth="1"/>
    <col min="10" max="10" width="19.453125" customWidth="1"/>
    <col min="11" max="11" width="16.1796875" bestFit="1" customWidth="1"/>
    <col min="12" max="12" width="13.453125" customWidth="1"/>
  </cols>
  <sheetData>
    <row r="1" spans="1:3" ht="15.5" x14ac:dyDescent="0.35">
      <c r="A1" s="1" t="s">
        <v>89</v>
      </c>
      <c r="B1" s="17"/>
      <c r="C1" s="17"/>
    </row>
    <row r="3" spans="1:3" x14ac:dyDescent="0.25">
      <c r="A3" s="17" t="s">
        <v>1</v>
      </c>
      <c r="B3" s="17"/>
      <c r="C3" s="17"/>
    </row>
    <row r="5" spans="1:3" x14ac:dyDescent="0.25">
      <c r="A5" s="17" t="s">
        <v>2</v>
      </c>
      <c r="B5" s="6" t="s">
        <v>3</v>
      </c>
      <c r="C5" s="17" t="s">
        <v>4</v>
      </c>
    </row>
    <row r="6" spans="1:3" x14ac:dyDescent="0.25">
      <c r="A6" s="17" t="s">
        <v>5</v>
      </c>
      <c r="B6" s="6" t="s">
        <v>3</v>
      </c>
      <c r="C6" s="17" t="s">
        <v>4</v>
      </c>
    </row>
    <row r="7" spans="1:3" x14ac:dyDescent="0.25">
      <c r="A7" s="17" t="s">
        <v>6</v>
      </c>
      <c r="B7" s="6" t="s">
        <v>3</v>
      </c>
      <c r="C7" s="17" t="s">
        <v>4</v>
      </c>
    </row>
    <row r="8" spans="1:3" x14ac:dyDescent="0.25">
      <c r="A8" s="17" t="s">
        <v>7</v>
      </c>
      <c r="B8" s="6" t="s">
        <v>8</v>
      </c>
      <c r="C8" s="17" t="s">
        <v>4</v>
      </c>
    </row>
    <row r="9" spans="1:3" x14ac:dyDescent="0.25">
      <c r="A9" s="17" t="s">
        <v>9</v>
      </c>
      <c r="B9" s="6" t="s">
        <v>3</v>
      </c>
      <c r="C9" s="17" t="s">
        <v>4</v>
      </c>
    </row>
    <row r="10" spans="1:3" x14ac:dyDescent="0.25">
      <c r="A10" s="17" t="s">
        <v>10</v>
      </c>
      <c r="B10" s="6" t="s">
        <v>8</v>
      </c>
      <c r="C10" s="27" t="s">
        <v>11</v>
      </c>
    </row>
    <row r="11" spans="1:3" x14ac:dyDescent="0.25">
      <c r="A11" s="17" t="s">
        <v>12</v>
      </c>
      <c r="B11" s="6" t="s">
        <v>8</v>
      </c>
      <c r="C11" s="27" t="s">
        <v>11</v>
      </c>
    </row>
    <row r="12" spans="1:3" x14ac:dyDescent="0.25">
      <c r="A12" s="17" t="s">
        <v>13</v>
      </c>
      <c r="B12" s="6" t="s">
        <v>14</v>
      </c>
      <c r="C12" s="27" t="s">
        <v>11</v>
      </c>
    </row>
    <row r="13" spans="1:3" x14ac:dyDescent="0.25">
      <c r="A13" s="17" t="s">
        <v>15</v>
      </c>
      <c r="B13" s="6" t="s">
        <v>15</v>
      </c>
      <c r="C13" s="17" t="s">
        <v>4</v>
      </c>
    </row>
    <row r="14" spans="1:3" x14ac:dyDescent="0.25">
      <c r="A14" s="17" t="s">
        <v>16</v>
      </c>
      <c r="B14" s="6" t="s">
        <v>16</v>
      </c>
      <c r="C14" s="27" t="s">
        <v>11</v>
      </c>
    </row>
  </sheetData>
  <hyperlinks>
    <hyperlink ref="B5" location="'I1_I2 driven'!A1" display="I1_I2 driven" xr:uid="{00000000-0004-0000-0000-000000000000}"/>
    <hyperlink ref="B6" location="'I1_I2 driven'!A1" display="I1_I2 driven" xr:uid="{00000000-0004-0000-0000-000001000000}"/>
    <hyperlink ref="B7" location="'I1_I2 driven'!A1" display="I1_I2 driven" xr:uid="{00000000-0004-0000-0000-000002000000}"/>
    <hyperlink ref="B8" location="'Transaction driven'!A1" display="'Transaction driven" xr:uid="{00000000-0004-0000-0000-000003000000}"/>
    <hyperlink ref="B10" location="'Transaction driven'!A1" display="'Transaction driven" xr:uid="{00000000-0004-0000-0000-000004000000}"/>
    <hyperlink ref="B11" location="'Transaction driven'!A1" display="'Transaction driven" xr:uid="{00000000-0004-0000-0000-000005000000}"/>
    <hyperlink ref="B12" location="'Monthly payments-WSIB'!A1" display="Monthly payments" xr:uid="{00000000-0004-0000-0000-000006000000}"/>
    <hyperlink ref="B9" location="'I1_I2 driven'!A1" display="I1_I2 driven" xr:uid="{00000000-0004-0000-0000-000007000000}"/>
    <hyperlink ref="B13" location="'Custom Monthly Reports - WSIB'!A1" display="Custom monthly reports" xr:uid="{00000000-0004-0000-0000-000008000000}"/>
    <hyperlink ref="B14" location="'Custom Annual Reports'!A1" display="Custom annual reports" xr:uid="{00000000-0004-0000-0000-000009000000}"/>
  </hyperlinks>
  <pageMargins left="0.7" right="0.7" top="0.75" bottom="0.75" header="0.3" footer="0.3"/>
  <pageSetup scale="80" orientation="landscape" horizontalDpi="4294967294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C27" sqref="C27"/>
    </sheetView>
  </sheetViews>
  <sheetFormatPr defaultRowHeight="12.5" x14ac:dyDescent="0.25"/>
  <cols>
    <col min="1" max="1" width="7.81640625" customWidth="1"/>
    <col min="2" max="7" width="15.81640625" customWidth="1"/>
    <col min="8" max="8" width="18.81640625" customWidth="1"/>
  </cols>
  <sheetData>
    <row r="1" spans="1:8" ht="15.5" x14ac:dyDescent="0.35">
      <c r="A1" s="1" t="s">
        <v>0</v>
      </c>
      <c r="B1" s="17"/>
      <c r="C1" s="17"/>
      <c r="D1" s="17"/>
      <c r="E1" s="17"/>
      <c r="F1" s="17"/>
      <c r="G1" s="17"/>
      <c r="H1" s="17"/>
    </row>
    <row r="3" spans="1:8" ht="65" x14ac:dyDescent="0.3">
      <c r="A3" s="65" t="s">
        <v>17</v>
      </c>
      <c r="B3" s="65" t="s">
        <v>18</v>
      </c>
      <c r="C3" s="65" t="s">
        <v>19</v>
      </c>
      <c r="D3" s="65" t="s">
        <v>20</v>
      </c>
      <c r="E3" s="65" t="s">
        <v>21</v>
      </c>
      <c r="F3" s="65" t="s">
        <v>22</v>
      </c>
      <c r="G3" s="65" t="s">
        <v>23</v>
      </c>
      <c r="H3" s="65" t="s">
        <v>24</v>
      </c>
    </row>
    <row r="4" spans="1:8" s="16" customFormat="1" ht="14" x14ac:dyDescent="0.3">
      <c r="A4" s="66">
        <v>1</v>
      </c>
      <c r="B4" s="12">
        <v>44207</v>
      </c>
      <c r="C4" s="12">
        <v>44208</v>
      </c>
      <c r="D4" s="12">
        <v>44207</v>
      </c>
      <c r="E4" s="12">
        <v>44209</v>
      </c>
      <c r="F4" s="12">
        <v>44204</v>
      </c>
      <c r="G4" s="12">
        <v>44211</v>
      </c>
      <c r="H4" s="12">
        <v>44214</v>
      </c>
    </row>
    <row r="5" spans="1:8" s="16" customFormat="1" ht="14" x14ac:dyDescent="0.3">
      <c r="A5" s="66">
        <v>2</v>
      </c>
      <c r="B5" s="12">
        <v>44221</v>
      </c>
      <c r="C5" s="12">
        <v>44222</v>
      </c>
      <c r="D5" s="12">
        <v>44221</v>
      </c>
      <c r="E5" s="12">
        <v>44223</v>
      </c>
      <c r="F5" s="12">
        <v>44218</v>
      </c>
      <c r="G5" s="12">
        <v>44225</v>
      </c>
      <c r="H5" s="12">
        <v>44228</v>
      </c>
    </row>
    <row r="6" spans="1:8" s="16" customFormat="1" ht="14" x14ac:dyDescent="0.3">
      <c r="A6" s="66">
        <v>3</v>
      </c>
      <c r="B6" s="12">
        <v>44235</v>
      </c>
      <c r="C6" s="12">
        <v>44236</v>
      </c>
      <c r="D6" s="12">
        <v>44235</v>
      </c>
      <c r="E6" s="12">
        <v>44237</v>
      </c>
      <c r="F6" s="12">
        <v>44232</v>
      </c>
      <c r="G6" s="12">
        <v>44239</v>
      </c>
      <c r="H6" s="12">
        <v>44243</v>
      </c>
    </row>
    <row r="7" spans="1:8" ht="14" x14ac:dyDescent="0.3">
      <c r="A7" s="67">
        <v>4</v>
      </c>
      <c r="B7" s="12">
        <v>44249</v>
      </c>
      <c r="C7" s="12">
        <v>44250</v>
      </c>
      <c r="D7" s="12">
        <v>44249</v>
      </c>
      <c r="E7" s="12">
        <v>44251</v>
      </c>
      <c r="F7" s="12">
        <v>44246</v>
      </c>
      <c r="G7" s="12">
        <v>44253</v>
      </c>
      <c r="H7" s="12">
        <v>44256</v>
      </c>
    </row>
    <row r="8" spans="1:8" ht="14" x14ac:dyDescent="0.3">
      <c r="A8" s="67">
        <v>5</v>
      </c>
      <c r="B8" s="12">
        <v>44263</v>
      </c>
      <c r="C8" s="12">
        <v>44264</v>
      </c>
      <c r="D8" s="12">
        <v>44263</v>
      </c>
      <c r="E8" s="12">
        <v>44265</v>
      </c>
      <c r="F8" s="12">
        <v>44260</v>
      </c>
      <c r="G8" s="12">
        <v>44267</v>
      </c>
      <c r="H8" s="12">
        <v>44270</v>
      </c>
    </row>
    <row r="9" spans="1:8" ht="14" x14ac:dyDescent="0.3">
      <c r="A9" s="67">
        <v>6</v>
      </c>
      <c r="B9" s="12">
        <v>44277</v>
      </c>
      <c r="C9" s="12">
        <v>44278</v>
      </c>
      <c r="D9" s="12">
        <v>44277</v>
      </c>
      <c r="E9" s="12">
        <v>44279</v>
      </c>
      <c r="F9" s="12">
        <v>44274</v>
      </c>
      <c r="G9" s="12">
        <v>44281</v>
      </c>
      <c r="H9" s="12">
        <v>44284</v>
      </c>
    </row>
    <row r="10" spans="1:8" ht="14" x14ac:dyDescent="0.3">
      <c r="A10" s="67">
        <v>7</v>
      </c>
      <c r="B10" s="12">
        <v>44292</v>
      </c>
      <c r="C10" s="12">
        <v>44293</v>
      </c>
      <c r="D10" s="12">
        <v>44292</v>
      </c>
      <c r="E10" s="12">
        <v>44294</v>
      </c>
      <c r="F10" s="12">
        <v>44288</v>
      </c>
      <c r="G10" s="12">
        <v>44295</v>
      </c>
      <c r="H10" s="12">
        <v>44298</v>
      </c>
    </row>
    <row r="11" spans="1:8" ht="14" x14ac:dyDescent="0.3">
      <c r="A11" s="67">
        <v>8</v>
      </c>
      <c r="B11" s="12">
        <v>44305</v>
      </c>
      <c r="C11" s="12">
        <v>44306</v>
      </c>
      <c r="D11" s="12">
        <v>44305</v>
      </c>
      <c r="E11" s="12">
        <v>44307</v>
      </c>
      <c r="F11" s="12">
        <v>44302</v>
      </c>
      <c r="G11" s="12">
        <v>44309</v>
      </c>
      <c r="H11" s="12">
        <v>44312</v>
      </c>
    </row>
    <row r="12" spans="1:8" ht="14" x14ac:dyDescent="0.3">
      <c r="A12" s="67">
        <v>9</v>
      </c>
      <c r="B12" s="12">
        <v>44319</v>
      </c>
      <c r="C12" s="12">
        <v>44320</v>
      </c>
      <c r="D12" s="12">
        <v>44319</v>
      </c>
      <c r="E12" s="12">
        <v>44321</v>
      </c>
      <c r="F12" s="12">
        <v>44316</v>
      </c>
      <c r="G12" s="12">
        <v>44323</v>
      </c>
      <c r="H12" s="12">
        <v>44326</v>
      </c>
    </row>
    <row r="13" spans="1:8" ht="14" x14ac:dyDescent="0.3">
      <c r="A13" s="67">
        <v>10</v>
      </c>
      <c r="B13" s="12">
        <v>44333</v>
      </c>
      <c r="C13" s="12">
        <v>44334</v>
      </c>
      <c r="D13" s="12">
        <v>44333</v>
      </c>
      <c r="E13" s="12">
        <v>44335</v>
      </c>
      <c r="F13" s="12">
        <v>44330</v>
      </c>
      <c r="G13" s="12">
        <v>44337</v>
      </c>
      <c r="H13" s="12">
        <v>44341</v>
      </c>
    </row>
    <row r="14" spans="1:8" ht="14" x14ac:dyDescent="0.3">
      <c r="A14" s="67">
        <v>11</v>
      </c>
      <c r="B14" s="12">
        <v>44347</v>
      </c>
      <c r="C14" s="12">
        <v>44348</v>
      </c>
      <c r="D14" s="12">
        <v>44347</v>
      </c>
      <c r="E14" s="12">
        <v>44349</v>
      </c>
      <c r="F14" s="12">
        <v>44344</v>
      </c>
      <c r="G14" s="12">
        <v>44351</v>
      </c>
      <c r="H14" s="12">
        <v>44354</v>
      </c>
    </row>
    <row r="15" spans="1:8" ht="14" x14ac:dyDescent="0.3">
      <c r="A15" s="67">
        <v>12</v>
      </c>
      <c r="B15" s="12">
        <v>44361</v>
      </c>
      <c r="C15" s="12">
        <v>44362</v>
      </c>
      <c r="D15" s="12">
        <v>44361</v>
      </c>
      <c r="E15" s="12">
        <v>44363</v>
      </c>
      <c r="F15" s="12">
        <v>44358</v>
      </c>
      <c r="G15" s="12">
        <v>44365</v>
      </c>
      <c r="H15" s="12">
        <v>44368</v>
      </c>
    </row>
    <row r="16" spans="1:8" ht="14" x14ac:dyDescent="0.3">
      <c r="A16" s="67">
        <v>13</v>
      </c>
      <c r="B16" s="12">
        <v>44375</v>
      </c>
      <c r="C16" s="12">
        <v>44376</v>
      </c>
      <c r="D16" s="12">
        <v>44375</v>
      </c>
      <c r="E16" s="12">
        <v>44377</v>
      </c>
      <c r="F16" s="12">
        <v>44372</v>
      </c>
      <c r="G16" s="12">
        <v>44379</v>
      </c>
      <c r="H16" s="12">
        <v>44382</v>
      </c>
    </row>
    <row r="17" spans="1:8" ht="14" x14ac:dyDescent="0.3">
      <c r="A17" s="67">
        <v>14</v>
      </c>
      <c r="B17" s="12">
        <v>44389</v>
      </c>
      <c r="C17" s="12">
        <v>44390</v>
      </c>
      <c r="D17" s="12">
        <v>44389</v>
      </c>
      <c r="E17" s="12">
        <v>44391</v>
      </c>
      <c r="F17" s="12">
        <v>44386</v>
      </c>
      <c r="G17" s="12">
        <v>44393</v>
      </c>
      <c r="H17" s="12">
        <v>44396</v>
      </c>
    </row>
    <row r="18" spans="1:8" ht="14" x14ac:dyDescent="0.3">
      <c r="A18" s="67">
        <v>15</v>
      </c>
      <c r="B18" s="12">
        <v>44403</v>
      </c>
      <c r="C18" s="12">
        <v>44404</v>
      </c>
      <c r="D18" s="12">
        <v>44403</v>
      </c>
      <c r="E18" s="12">
        <v>44405</v>
      </c>
      <c r="F18" s="12">
        <v>44400</v>
      </c>
      <c r="G18" s="12">
        <v>44407</v>
      </c>
      <c r="H18" s="12">
        <v>44411</v>
      </c>
    </row>
    <row r="19" spans="1:8" ht="14" x14ac:dyDescent="0.3">
      <c r="A19" s="67">
        <v>16</v>
      </c>
      <c r="B19" s="12">
        <v>44417</v>
      </c>
      <c r="C19" s="12">
        <v>44418</v>
      </c>
      <c r="D19" s="12">
        <v>44417</v>
      </c>
      <c r="E19" s="12">
        <v>44419</v>
      </c>
      <c r="F19" s="12">
        <v>44414</v>
      </c>
      <c r="G19" s="12">
        <v>44421</v>
      </c>
      <c r="H19" s="12">
        <v>44424</v>
      </c>
    </row>
    <row r="20" spans="1:8" ht="14" x14ac:dyDescent="0.3">
      <c r="A20" s="67">
        <v>17</v>
      </c>
      <c r="B20" s="12">
        <v>44431</v>
      </c>
      <c r="C20" s="12">
        <v>44432</v>
      </c>
      <c r="D20" s="12">
        <v>44431</v>
      </c>
      <c r="E20" s="12">
        <v>44433</v>
      </c>
      <c r="F20" s="12">
        <v>44428</v>
      </c>
      <c r="G20" s="12">
        <v>44435</v>
      </c>
      <c r="H20" s="12">
        <v>44438</v>
      </c>
    </row>
    <row r="21" spans="1:8" ht="14" x14ac:dyDescent="0.3">
      <c r="A21" s="67">
        <v>18</v>
      </c>
      <c r="B21" s="12">
        <v>44446</v>
      </c>
      <c r="C21" s="12">
        <v>44447</v>
      </c>
      <c r="D21" s="12">
        <v>44446</v>
      </c>
      <c r="E21" s="12">
        <v>44448</v>
      </c>
      <c r="F21" s="12">
        <v>44442</v>
      </c>
      <c r="G21" s="12">
        <v>44449</v>
      </c>
      <c r="H21" s="12">
        <v>44452</v>
      </c>
    </row>
    <row r="22" spans="1:8" ht="14" x14ac:dyDescent="0.3">
      <c r="A22" s="67">
        <v>19</v>
      </c>
      <c r="B22" s="12">
        <v>44459</v>
      </c>
      <c r="C22" s="12">
        <v>44460</v>
      </c>
      <c r="D22" s="12">
        <v>44459</v>
      </c>
      <c r="E22" s="12">
        <v>44461</v>
      </c>
      <c r="F22" s="12">
        <v>44456</v>
      </c>
      <c r="G22" s="12">
        <v>44463</v>
      </c>
      <c r="H22" s="12">
        <v>44466</v>
      </c>
    </row>
    <row r="23" spans="1:8" ht="14" x14ac:dyDescent="0.3">
      <c r="A23" s="67">
        <v>20</v>
      </c>
      <c r="B23" s="12">
        <v>44473</v>
      </c>
      <c r="C23" s="12">
        <v>44474</v>
      </c>
      <c r="D23" s="12">
        <v>44473</v>
      </c>
      <c r="E23" s="12">
        <v>44475</v>
      </c>
      <c r="F23" s="12">
        <v>44470</v>
      </c>
      <c r="G23" s="12">
        <v>44477</v>
      </c>
      <c r="H23" s="12">
        <v>44481</v>
      </c>
    </row>
    <row r="24" spans="1:8" ht="14" x14ac:dyDescent="0.3">
      <c r="A24" s="67">
        <v>21</v>
      </c>
      <c r="B24" s="12">
        <v>44487</v>
      </c>
      <c r="C24" s="12">
        <v>44488</v>
      </c>
      <c r="D24" s="12">
        <v>44487</v>
      </c>
      <c r="E24" s="12">
        <v>44489</v>
      </c>
      <c r="F24" s="12">
        <v>44484</v>
      </c>
      <c r="G24" s="12">
        <v>44491</v>
      </c>
      <c r="H24" s="12">
        <v>44494</v>
      </c>
    </row>
    <row r="25" spans="1:8" ht="14" x14ac:dyDescent="0.3">
      <c r="A25" s="67">
        <v>22</v>
      </c>
      <c r="B25" s="12">
        <v>44501</v>
      </c>
      <c r="C25" s="12">
        <v>44502</v>
      </c>
      <c r="D25" s="12">
        <v>44501</v>
      </c>
      <c r="E25" s="12">
        <v>44503</v>
      </c>
      <c r="F25" s="12">
        <v>44498</v>
      </c>
      <c r="G25" s="12">
        <v>44505</v>
      </c>
      <c r="H25" s="12">
        <v>44508</v>
      </c>
    </row>
    <row r="26" spans="1:8" ht="14" x14ac:dyDescent="0.3">
      <c r="A26" s="67">
        <v>23</v>
      </c>
      <c r="B26" s="12">
        <v>44515</v>
      </c>
      <c r="C26" s="12">
        <v>44516</v>
      </c>
      <c r="D26" s="12">
        <v>44515</v>
      </c>
      <c r="E26" s="12">
        <v>44517</v>
      </c>
      <c r="F26" s="12">
        <v>44512</v>
      </c>
      <c r="G26" s="12">
        <v>44519</v>
      </c>
      <c r="H26" s="12">
        <v>44522</v>
      </c>
    </row>
    <row r="27" spans="1:8" ht="14" x14ac:dyDescent="0.3">
      <c r="A27" s="67">
        <v>24</v>
      </c>
      <c r="B27" s="12">
        <v>44529</v>
      </c>
      <c r="C27" s="12">
        <v>44530</v>
      </c>
      <c r="D27" s="12">
        <v>44529</v>
      </c>
      <c r="E27" s="12">
        <v>44531</v>
      </c>
      <c r="F27" s="12">
        <v>44526</v>
      </c>
      <c r="G27" s="12">
        <v>44533</v>
      </c>
      <c r="H27" s="12">
        <v>44536</v>
      </c>
    </row>
    <row r="28" spans="1:8" ht="14" x14ac:dyDescent="0.3">
      <c r="A28" s="67">
        <v>25</v>
      </c>
      <c r="B28" s="12">
        <v>44543</v>
      </c>
      <c r="C28" s="12">
        <v>44544</v>
      </c>
      <c r="D28" s="12">
        <v>44543</v>
      </c>
      <c r="E28" s="12">
        <v>44545</v>
      </c>
      <c r="F28" s="12">
        <v>44540</v>
      </c>
      <c r="G28" s="12">
        <v>44547</v>
      </c>
      <c r="H28" s="12">
        <v>44550</v>
      </c>
    </row>
    <row r="29" spans="1:8" ht="14" x14ac:dyDescent="0.3">
      <c r="A29" s="67">
        <v>26</v>
      </c>
      <c r="B29" s="12">
        <v>44559</v>
      </c>
      <c r="C29" s="12">
        <v>44560</v>
      </c>
      <c r="D29" s="12">
        <v>44559</v>
      </c>
      <c r="E29" s="12">
        <v>44561</v>
      </c>
      <c r="F29" s="12">
        <v>44554</v>
      </c>
      <c r="G29" s="12">
        <v>44561</v>
      </c>
      <c r="H29" s="12">
        <v>44565</v>
      </c>
    </row>
    <row r="30" spans="1:8" ht="14" x14ac:dyDescent="0.3">
      <c r="A30" s="67">
        <v>27</v>
      </c>
      <c r="B30" s="12">
        <v>44571</v>
      </c>
      <c r="C30" s="12">
        <v>44572</v>
      </c>
      <c r="D30" s="12">
        <v>44571</v>
      </c>
      <c r="E30" s="12">
        <v>44573</v>
      </c>
      <c r="F30" s="12">
        <v>44568</v>
      </c>
      <c r="G30" s="12">
        <v>44575</v>
      </c>
      <c r="H30" s="12">
        <v>44578</v>
      </c>
    </row>
  </sheetData>
  <conditionalFormatting sqref="G4:G30">
    <cfRule type="timePeriod" dxfId="52" priority="7" timePeriod="lastMonth">
      <formula>AND(MONTH(G4)=MONTH(EDATE(TODAY(),0-1)),YEAR(G4)=YEAR(EDATE(TODAY(),0-1)))</formula>
    </cfRule>
  </conditionalFormatting>
  <conditionalFormatting sqref="H4:H30">
    <cfRule type="timePeriod" dxfId="51" priority="6" timePeriod="lastMonth">
      <formula>AND(MONTH(H4)=MONTH(EDATE(TODAY(),0-1)),YEAR(H4)=YEAR(EDATE(TODAY(),0-1)))</formula>
    </cfRule>
  </conditionalFormatting>
  <conditionalFormatting sqref="B4:B30">
    <cfRule type="timePeriod" dxfId="50" priority="5" timePeriod="lastMonth">
      <formula>AND(MONTH(B4)=MONTH(EDATE(TODAY(),0-1)),YEAR(B4)=YEAR(EDATE(TODAY(),0-1)))</formula>
    </cfRule>
  </conditionalFormatting>
  <conditionalFormatting sqref="C4:C30">
    <cfRule type="timePeriod" dxfId="49" priority="4" timePeriod="lastMonth">
      <formula>AND(MONTH(C4)=MONTH(EDATE(TODAY(),0-1)),YEAR(C4)=YEAR(EDATE(TODAY(),0-1)))</formula>
    </cfRule>
  </conditionalFormatting>
  <conditionalFormatting sqref="D4:D30">
    <cfRule type="timePeriod" dxfId="48" priority="3" timePeriod="lastMonth">
      <formula>AND(MONTH(D4)=MONTH(EDATE(TODAY(),0-1)),YEAR(D4)=YEAR(EDATE(TODAY(),0-1)))</formula>
    </cfRule>
  </conditionalFormatting>
  <conditionalFormatting sqref="E4:E30">
    <cfRule type="timePeriod" dxfId="47" priority="2" timePeriod="lastMonth">
      <formula>AND(MONTH(E4)=MONTH(EDATE(TODAY(),0-1)),YEAR(E4)=YEAR(EDATE(TODAY(),0-1)))</formula>
    </cfRule>
  </conditionalFormatting>
  <conditionalFormatting sqref="F4:F30">
    <cfRule type="timePeriod" dxfId="46" priority="1" timePeriod="lastMonth">
      <formula>AND(MONTH(F4)=MONTH(EDATE(TODAY(),0-1)),YEAR(F4)=YEAR(EDATE(TODAY(),0-1)))</formula>
    </cfRule>
  </conditionalFormatting>
  <pageMargins left="0.7" right="0.7" top="0.75" bottom="0.75" header="0.3" footer="0.3"/>
  <pageSetup scale="80" orientation="landscape" horizontalDpi="4294967294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activeCell="F36" sqref="F36"/>
    </sheetView>
  </sheetViews>
  <sheetFormatPr defaultRowHeight="12.5" x14ac:dyDescent="0.25"/>
  <cols>
    <col min="1" max="1" width="8.1796875" customWidth="1"/>
    <col min="2" max="2" width="16.1796875" customWidth="1"/>
    <col min="3" max="3" width="15.81640625" customWidth="1"/>
    <col min="4" max="4" width="17.81640625" customWidth="1"/>
    <col min="5" max="5" width="14.26953125" style="17" customWidth="1"/>
    <col min="6" max="9" width="15.81640625" customWidth="1"/>
  </cols>
  <sheetData>
    <row r="1" spans="1:9" ht="16" thickBot="1" x14ac:dyDescent="0.4">
      <c r="A1" s="1" t="s">
        <v>0</v>
      </c>
      <c r="B1" s="17"/>
      <c r="C1" s="17"/>
      <c r="D1" s="4"/>
      <c r="E1" s="4"/>
      <c r="F1" s="4"/>
      <c r="G1" s="4"/>
      <c r="H1" s="4"/>
      <c r="I1" s="17"/>
    </row>
    <row r="2" spans="1:9" ht="13" x14ac:dyDescent="0.3">
      <c r="A2" s="17"/>
      <c r="B2" s="63" t="s">
        <v>25</v>
      </c>
      <c r="C2" s="63" t="s">
        <v>25</v>
      </c>
      <c r="D2" s="63" t="s">
        <v>25</v>
      </c>
      <c r="E2" s="63" t="s">
        <v>25</v>
      </c>
      <c r="F2" s="63" t="s">
        <v>25</v>
      </c>
      <c r="G2" s="63" t="s">
        <v>25</v>
      </c>
      <c r="H2" s="63" t="s">
        <v>25</v>
      </c>
      <c r="I2" s="64" t="s">
        <v>4</v>
      </c>
    </row>
    <row r="3" spans="1:9" ht="65" x14ac:dyDescent="0.3">
      <c r="A3" s="65" t="s">
        <v>17</v>
      </c>
      <c r="B3" s="65" t="s">
        <v>26</v>
      </c>
      <c r="C3" s="65" t="s">
        <v>27</v>
      </c>
      <c r="D3" s="65" t="s">
        <v>28</v>
      </c>
      <c r="E3" s="65" t="s">
        <v>29</v>
      </c>
      <c r="F3" s="65" t="s">
        <v>30</v>
      </c>
      <c r="G3" s="65" t="s">
        <v>31</v>
      </c>
      <c r="H3" s="65" t="s">
        <v>32</v>
      </c>
      <c r="I3" s="65" t="s">
        <v>33</v>
      </c>
    </row>
    <row r="4" spans="1:9" s="16" customFormat="1" ht="14" x14ac:dyDescent="0.3">
      <c r="A4" s="66">
        <v>1</v>
      </c>
      <c r="B4" s="12">
        <v>44195</v>
      </c>
      <c r="C4" s="12">
        <v>44201</v>
      </c>
      <c r="D4" s="12">
        <v>44190</v>
      </c>
      <c r="E4" s="14">
        <v>44210</v>
      </c>
      <c r="F4" s="12">
        <v>44195</v>
      </c>
      <c r="G4" s="12">
        <v>44201</v>
      </c>
      <c r="H4" s="12">
        <v>44211</v>
      </c>
      <c r="I4" s="12">
        <v>44210</v>
      </c>
    </row>
    <row r="5" spans="1:9" s="16" customFormat="1" ht="14" x14ac:dyDescent="0.3">
      <c r="A5" s="66">
        <v>2</v>
      </c>
      <c r="B5" s="12">
        <v>44210</v>
      </c>
      <c r="C5" s="12">
        <v>44215</v>
      </c>
      <c r="D5" s="12">
        <v>44207</v>
      </c>
      <c r="E5" s="14">
        <v>44224</v>
      </c>
      <c r="F5" s="12">
        <v>44210</v>
      </c>
      <c r="G5" s="12">
        <v>44215</v>
      </c>
      <c r="H5" s="12">
        <v>44225</v>
      </c>
      <c r="I5" s="12">
        <v>44224</v>
      </c>
    </row>
    <row r="6" spans="1:9" s="16" customFormat="1" ht="14" x14ac:dyDescent="0.3">
      <c r="A6" s="66">
        <v>3</v>
      </c>
      <c r="B6" s="12">
        <v>44224</v>
      </c>
      <c r="C6" s="12">
        <v>44229</v>
      </c>
      <c r="D6" s="12">
        <v>44221</v>
      </c>
      <c r="E6" s="14">
        <v>44238</v>
      </c>
      <c r="F6" s="12">
        <v>44224</v>
      </c>
      <c r="G6" s="12">
        <v>44229</v>
      </c>
      <c r="H6" s="12">
        <v>44239</v>
      </c>
      <c r="I6" s="12">
        <v>44238</v>
      </c>
    </row>
    <row r="7" spans="1:9" s="16" customFormat="1" ht="14" x14ac:dyDescent="0.3">
      <c r="A7" s="66">
        <v>4</v>
      </c>
      <c r="B7" s="12">
        <v>44237</v>
      </c>
      <c r="C7" s="12">
        <v>44243</v>
      </c>
      <c r="D7" s="12">
        <v>44232</v>
      </c>
      <c r="E7" s="14">
        <v>44252</v>
      </c>
      <c r="F7" s="12">
        <v>44237</v>
      </c>
      <c r="G7" s="12">
        <v>44243</v>
      </c>
      <c r="H7" s="12">
        <v>44253</v>
      </c>
      <c r="I7" s="12">
        <v>44252</v>
      </c>
    </row>
    <row r="8" spans="1:9" ht="14" x14ac:dyDescent="0.3">
      <c r="A8" s="67">
        <v>5</v>
      </c>
      <c r="B8" s="12">
        <v>44252</v>
      </c>
      <c r="C8" s="12">
        <v>44257</v>
      </c>
      <c r="D8" s="12">
        <v>44249</v>
      </c>
      <c r="E8" s="14">
        <v>44266</v>
      </c>
      <c r="F8" s="12">
        <v>44252</v>
      </c>
      <c r="G8" s="12">
        <v>44257</v>
      </c>
      <c r="H8" s="12">
        <v>44267</v>
      </c>
      <c r="I8" s="12">
        <v>44266</v>
      </c>
    </row>
    <row r="9" spans="1:9" ht="14" x14ac:dyDescent="0.3">
      <c r="A9" s="67">
        <v>6</v>
      </c>
      <c r="B9" s="12">
        <v>44266</v>
      </c>
      <c r="C9" s="12">
        <v>44271</v>
      </c>
      <c r="D9" s="12">
        <v>44263</v>
      </c>
      <c r="E9" s="14">
        <v>44280</v>
      </c>
      <c r="F9" s="12">
        <v>44266</v>
      </c>
      <c r="G9" s="12">
        <v>44271</v>
      </c>
      <c r="H9" s="12">
        <v>44281</v>
      </c>
      <c r="I9" s="12">
        <v>44280</v>
      </c>
    </row>
    <row r="10" spans="1:9" ht="14" x14ac:dyDescent="0.3">
      <c r="A10" s="67">
        <v>7</v>
      </c>
      <c r="B10" s="12">
        <v>44279</v>
      </c>
      <c r="C10" s="12">
        <v>44284</v>
      </c>
      <c r="D10" s="12">
        <v>44274</v>
      </c>
      <c r="E10" s="14">
        <v>44294</v>
      </c>
      <c r="F10" s="12">
        <v>44279</v>
      </c>
      <c r="G10" s="12">
        <v>44284</v>
      </c>
      <c r="H10" s="12">
        <v>44295</v>
      </c>
      <c r="I10" s="12">
        <v>44294</v>
      </c>
    </row>
    <row r="11" spans="1:9" ht="14" x14ac:dyDescent="0.3">
      <c r="A11" s="67">
        <v>8</v>
      </c>
      <c r="B11" s="12">
        <v>44294</v>
      </c>
      <c r="C11" s="12">
        <v>44299</v>
      </c>
      <c r="D11" s="12">
        <v>44291</v>
      </c>
      <c r="E11" s="14">
        <v>44308</v>
      </c>
      <c r="F11" s="12">
        <v>44294</v>
      </c>
      <c r="G11" s="12">
        <v>44299</v>
      </c>
      <c r="H11" s="12">
        <v>44309</v>
      </c>
      <c r="I11" s="12">
        <v>44308</v>
      </c>
    </row>
    <row r="12" spans="1:9" ht="14" x14ac:dyDescent="0.3">
      <c r="A12" s="67">
        <v>9</v>
      </c>
      <c r="B12" s="12">
        <v>44308</v>
      </c>
      <c r="C12" s="12">
        <v>44313</v>
      </c>
      <c r="D12" s="12">
        <v>44305</v>
      </c>
      <c r="E12" s="14">
        <v>44322</v>
      </c>
      <c r="F12" s="12">
        <v>44308</v>
      </c>
      <c r="G12" s="12">
        <v>44313</v>
      </c>
      <c r="H12" s="12">
        <v>44323</v>
      </c>
      <c r="I12" s="12">
        <v>44322</v>
      </c>
    </row>
    <row r="13" spans="1:9" ht="14" x14ac:dyDescent="0.3">
      <c r="A13" s="67">
        <v>10</v>
      </c>
      <c r="B13" s="12">
        <v>44322</v>
      </c>
      <c r="C13" s="12">
        <v>44327</v>
      </c>
      <c r="D13" s="12">
        <v>44319</v>
      </c>
      <c r="E13" s="14">
        <v>44336</v>
      </c>
      <c r="F13" s="12">
        <v>44322</v>
      </c>
      <c r="G13" s="12">
        <v>44327</v>
      </c>
      <c r="H13" s="12">
        <v>44337</v>
      </c>
      <c r="I13" s="12">
        <v>44336</v>
      </c>
    </row>
    <row r="14" spans="1:9" ht="14" x14ac:dyDescent="0.3">
      <c r="A14" s="67">
        <v>11</v>
      </c>
      <c r="B14" s="12">
        <v>44335</v>
      </c>
      <c r="C14" s="12">
        <v>44341</v>
      </c>
      <c r="D14" s="12">
        <v>44330</v>
      </c>
      <c r="E14" s="14">
        <v>44350</v>
      </c>
      <c r="F14" s="12">
        <v>44335</v>
      </c>
      <c r="G14" s="12">
        <v>44341</v>
      </c>
      <c r="H14" s="12">
        <v>44351</v>
      </c>
      <c r="I14" s="12">
        <v>44350</v>
      </c>
    </row>
    <row r="15" spans="1:9" ht="14" x14ac:dyDescent="0.3">
      <c r="A15" s="67">
        <v>12</v>
      </c>
      <c r="B15" s="12">
        <v>44350</v>
      </c>
      <c r="C15" s="12">
        <v>44355</v>
      </c>
      <c r="D15" s="12">
        <v>44347</v>
      </c>
      <c r="E15" s="14">
        <v>44364</v>
      </c>
      <c r="F15" s="12">
        <v>44350</v>
      </c>
      <c r="G15" s="12">
        <v>44355</v>
      </c>
      <c r="H15" s="12">
        <v>44365</v>
      </c>
      <c r="I15" s="12">
        <v>44364</v>
      </c>
    </row>
    <row r="16" spans="1:9" ht="14" x14ac:dyDescent="0.3">
      <c r="A16" s="67">
        <v>13</v>
      </c>
      <c r="B16" s="12">
        <v>44364</v>
      </c>
      <c r="C16" s="12">
        <v>44369</v>
      </c>
      <c r="D16" s="12">
        <v>44361</v>
      </c>
      <c r="E16" s="14">
        <v>44377</v>
      </c>
      <c r="F16" s="12">
        <v>44364</v>
      </c>
      <c r="G16" s="12">
        <v>44369</v>
      </c>
      <c r="H16" s="12">
        <v>44379</v>
      </c>
      <c r="I16" s="12">
        <v>44378</v>
      </c>
    </row>
    <row r="17" spans="1:9" ht="14" x14ac:dyDescent="0.3">
      <c r="A17" s="67">
        <v>14</v>
      </c>
      <c r="B17" s="12">
        <v>44378</v>
      </c>
      <c r="C17" s="12">
        <v>44383</v>
      </c>
      <c r="D17" s="12">
        <v>44375</v>
      </c>
      <c r="E17" s="14">
        <v>44392</v>
      </c>
      <c r="F17" s="12">
        <v>44378</v>
      </c>
      <c r="G17" s="12">
        <v>44383</v>
      </c>
      <c r="H17" s="12">
        <v>44393</v>
      </c>
      <c r="I17" s="12">
        <v>44392</v>
      </c>
    </row>
    <row r="18" spans="1:9" ht="14" x14ac:dyDescent="0.3">
      <c r="A18" s="67">
        <v>15</v>
      </c>
      <c r="B18" s="12">
        <v>44392</v>
      </c>
      <c r="C18" s="12">
        <v>44397</v>
      </c>
      <c r="D18" s="12">
        <v>44389</v>
      </c>
      <c r="E18" s="14">
        <v>44406</v>
      </c>
      <c r="F18" s="12">
        <v>44392</v>
      </c>
      <c r="G18" s="12">
        <v>44397</v>
      </c>
      <c r="H18" s="12">
        <v>44407</v>
      </c>
      <c r="I18" s="12">
        <v>44406</v>
      </c>
    </row>
    <row r="19" spans="1:9" ht="14" x14ac:dyDescent="0.3">
      <c r="A19" s="67">
        <v>16</v>
      </c>
      <c r="B19" s="12">
        <v>44405</v>
      </c>
      <c r="C19" s="12">
        <v>44411</v>
      </c>
      <c r="D19" s="12">
        <v>44400</v>
      </c>
      <c r="E19" s="14">
        <v>44420</v>
      </c>
      <c r="F19" s="12">
        <v>44405</v>
      </c>
      <c r="G19" s="12">
        <v>44411</v>
      </c>
      <c r="H19" s="12">
        <v>44421</v>
      </c>
      <c r="I19" s="12">
        <v>44420</v>
      </c>
    </row>
    <row r="20" spans="1:9" ht="14" x14ac:dyDescent="0.3">
      <c r="A20" s="67">
        <v>17</v>
      </c>
      <c r="B20" s="12">
        <v>44420</v>
      </c>
      <c r="C20" s="12">
        <v>44425</v>
      </c>
      <c r="D20" s="12">
        <v>44417</v>
      </c>
      <c r="E20" s="14">
        <v>44434</v>
      </c>
      <c r="F20" s="12">
        <v>44420</v>
      </c>
      <c r="G20" s="12">
        <v>44425</v>
      </c>
      <c r="H20" s="12">
        <v>44435</v>
      </c>
      <c r="I20" s="12">
        <v>44434</v>
      </c>
    </row>
    <row r="21" spans="1:9" ht="14" x14ac:dyDescent="0.3">
      <c r="A21" s="67">
        <v>18</v>
      </c>
      <c r="B21" s="12">
        <v>44434</v>
      </c>
      <c r="C21" s="12">
        <v>44439</v>
      </c>
      <c r="D21" s="12">
        <v>44431</v>
      </c>
      <c r="E21" s="14">
        <v>44448</v>
      </c>
      <c r="F21" s="12">
        <v>44434</v>
      </c>
      <c r="G21" s="12">
        <v>44439</v>
      </c>
      <c r="H21" s="12">
        <v>44449</v>
      </c>
      <c r="I21" s="12">
        <v>44448</v>
      </c>
    </row>
    <row r="22" spans="1:9" ht="14" x14ac:dyDescent="0.3">
      <c r="A22" s="67">
        <v>19</v>
      </c>
      <c r="B22" s="12">
        <v>44448</v>
      </c>
      <c r="C22" s="12">
        <v>44453</v>
      </c>
      <c r="D22" s="12">
        <v>44442</v>
      </c>
      <c r="E22" s="14">
        <v>44462</v>
      </c>
      <c r="F22" s="12">
        <v>44448</v>
      </c>
      <c r="G22" s="12">
        <v>44453</v>
      </c>
      <c r="H22" s="12">
        <v>44463</v>
      </c>
      <c r="I22" s="12">
        <v>44462</v>
      </c>
    </row>
    <row r="23" spans="1:9" ht="14" x14ac:dyDescent="0.3">
      <c r="A23" s="67">
        <v>20</v>
      </c>
      <c r="B23" s="12">
        <v>44462</v>
      </c>
      <c r="C23" s="12">
        <v>44467</v>
      </c>
      <c r="D23" s="12">
        <v>44459</v>
      </c>
      <c r="E23" s="14">
        <v>44476</v>
      </c>
      <c r="F23" s="12">
        <v>44462</v>
      </c>
      <c r="G23" s="12">
        <v>44467</v>
      </c>
      <c r="H23" s="12">
        <v>44477</v>
      </c>
      <c r="I23" s="12">
        <v>44476</v>
      </c>
    </row>
    <row r="24" spans="1:9" ht="14" x14ac:dyDescent="0.3">
      <c r="A24" s="67">
        <v>21</v>
      </c>
      <c r="B24" s="12">
        <v>44475</v>
      </c>
      <c r="C24" s="12">
        <v>44481</v>
      </c>
      <c r="D24" s="12">
        <v>44470</v>
      </c>
      <c r="E24" s="14">
        <v>44490</v>
      </c>
      <c r="F24" s="12">
        <v>44475</v>
      </c>
      <c r="G24" s="12">
        <v>44481</v>
      </c>
      <c r="H24" s="12">
        <v>44491</v>
      </c>
      <c r="I24" s="12">
        <v>44490</v>
      </c>
    </row>
    <row r="25" spans="1:9" ht="14" x14ac:dyDescent="0.3">
      <c r="A25" s="67">
        <v>22</v>
      </c>
      <c r="B25" s="12">
        <v>44490</v>
      </c>
      <c r="C25" s="12">
        <v>44495</v>
      </c>
      <c r="D25" s="12">
        <v>44487</v>
      </c>
      <c r="E25" s="14">
        <v>44504</v>
      </c>
      <c r="F25" s="12">
        <v>44490</v>
      </c>
      <c r="G25" s="12">
        <v>44495</v>
      </c>
      <c r="H25" s="12">
        <v>44505</v>
      </c>
      <c r="I25" s="12">
        <v>44504</v>
      </c>
    </row>
    <row r="26" spans="1:9" ht="14" x14ac:dyDescent="0.3">
      <c r="A26" s="67">
        <v>23</v>
      </c>
      <c r="B26" s="12">
        <v>44503</v>
      </c>
      <c r="C26" s="12">
        <v>44508</v>
      </c>
      <c r="D26" s="12">
        <v>44498</v>
      </c>
      <c r="E26" s="14">
        <v>44518</v>
      </c>
      <c r="F26" s="12">
        <v>44503</v>
      </c>
      <c r="G26" s="12">
        <v>44508</v>
      </c>
      <c r="H26" s="12">
        <v>44519</v>
      </c>
      <c r="I26" s="12">
        <v>44518</v>
      </c>
    </row>
    <row r="27" spans="1:9" ht="14" x14ac:dyDescent="0.3">
      <c r="A27" s="67">
        <v>24</v>
      </c>
      <c r="B27" s="12">
        <v>44518</v>
      </c>
      <c r="C27" s="12">
        <v>44523</v>
      </c>
      <c r="D27" s="12">
        <v>44515</v>
      </c>
      <c r="E27" s="14">
        <v>44532</v>
      </c>
      <c r="F27" s="12">
        <v>44518</v>
      </c>
      <c r="G27" s="12">
        <v>44523</v>
      </c>
      <c r="H27" s="12">
        <v>44533</v>
      </c>
      <c r="I27" s="12">
        <v>44532</v>
      </c>
    </row>
    <row r="28" spans="1:9" ht="14" x14ac:dyDescent="0.3">
      <c r="A28" s="67">
        <v>25</v>
      </c>
      <c r="B28" s="12">
        <v>44532</v>
      </c>
      <c r="C28" s="12">
        <v>44537</v>
      </c>
      <c r="D28" s="12">
        <v>44529</v>
      </c>
      <c r="E28" s="14">
        <v>44546</v>
      </c>
      <c r="F28" s="12">
        <v>44532</v>
      </c>
      <c r="G28" s="12">
        <v>44537</v>
      </c>
      <c r="H28" s="12">
        <v>44547</v>
      </c>
      <c r="I28" s="12">
        <v>44546</v>
      </c>
    </row>
    <row r="29" spans="1:9" ht="14" x14ac:dyDescent="0.3">
      <c r="A29" s="67">
        <v>26</v>
      </c>
      <c r="B29" s="12">
        <v>44545</v>
      </c>
      <c r="C29" s="12">
        <v>44550</v>
      </c>
      <c r="D29" s="12">
        <v>44540</v>
      </c>
      <c r="E29" s="14">
        <v>44560</v>
      </c>
      <c r="F29" s="12">
        <v>44545</v>
      </c>
      <c r="G29" s="12">
        <v>44550</v>
      </c>
      <c r="H29" s="12">
        <v>44561</v>
      </c>
      <c r="I29" s="12">
        <v>44560</v>
      </c>
    </row>
    <row r="30" spans="1:9" ht="14" x14ac:dyDescent="0.3">
      <c r="A30" s="67">
        <v>27</v>
      </c>
      <c r="B30" s="12">
        <v>44559</v>
      </c>
      <c r="C30" s="12">
        <v>44565</v>
      </c>
      <c r="D30" s="12">
        <v>44552</v>
      </c>
      <c r="E30" s="14">
        <v>44574</v>
      </c>
      <c r="F30" s="12">
        <v>44559</v>
      </c>
      <c r="G30" s="12">
        <v>44565</v>
      </c>
      <c r="H30" s="12">
        <v>44575</v>
      </c>
      <c r="I30" s="12">
        <v>44574</v>
      </c>
    </row>
  </sheetData>
  <conditionalFormatting sqref="G4">
    <cfRule type="timePeriod" dxfId="45" priority="10" timePeriod="lastMonth">
      <formula>AND(MONTH(G4)=MONTH(EDATE(TODAY(),0-1)),YEAR(G4)=YEAR(EDATE(TODAY(),0-1)))</formula>
    </cfRule>
  </conditionalFormatting>
  <conditionalFormatting sqref="G6:G30">
    <cfRule type="timePeriod" dxfId="44" priority="9" timePeriod="lastMonth">
      <formula>AND(MONTH(G6)=MONTH(EDATE(TODAY(),0-1)),YEAR(G6)=YEAR(EDATE(TODAY(),0-1)))</formula>
    </cfRule>
  </conditionalFormatting>
  <conditionalFormatting sqref="G5">
    <cfRule type="timePeriod" dxfId="43" priority="8" timePeriod="lastMonth">
      <formula>AND(MONTH(G5)=MONTH(EDATE(TODAY(),0-1)),YEAR(G5)=YEAR(EDATE(TODAY(),0-1)))</formula>
    </cfRule>
  </conditionalFormatting>
  <conditionalFormatting sqref="F4:F30">
    <cfRule type="timePeriod" dxfId="42" priority="7" timePeriod="lastMonth">
      <formula>AND(MONTH(F4)=MONTH(EDATE(TODAY(),0-1)),YEAR(F4)=YEAR(EDATE(TODAY(),0-1)))</formula>
    </cfRule>
  </conditionalFormatting>
  <conditionalFormatting sqref="D4:D30">
    <cfRule type="timePeriod" dxfId="41" priority="6" timePeriod="lastMonth">
      <formula>AND(MONTH(D4)=MONTH(EDATE(TODAY(),0-1)),YEAR(D4)=YEAR(EDATE(TODAY(),0-1)))</formula>
    </cfRule>
  </conditionalFormatting>
  <conditionalFormatting sqref="H4:H30">
    <cfRule type="timePeriod" dxfId="40" priority="5" timePeriod="lastMonth">
      <formula>AND(MONTH(H4)=MONTH(EDATE(TODAY(),0-1)),YEAR(H4)=YEAR(EDATE(TODAY(),0-1)))</formula>
    </cfRule>
  </conditionalFormatting>
  <conditionalFormatting sqref="C4:C30">
    <cfRule type="timePeriod" dxfId="39" priority="4" timePeriod="lastMonth">
      <formula>AND(MONTH(C4)=MONTH(EDATE(TODAY(),0-1)),YEAR(C4)=YEAR(EDATE(TODAY(),0-1)))</formula>
    </cfRule>
  </conditionalFormatting>
  <conditionalFormatting sqref="B4:B30">
    <cfRule type="timePeriod" dxfId="38" priority="3" timePeriod="lastMonth">
      <formula>AND(MONTH(B4)=MONTH(EDATE(TODAY(),0-1)),YEAR(B4)=YEAR(EDATE(TODAY(),0-1)))</formula>
    </cfRule>
  </conditionalFormatting>
  <conditionalFormatting sqref="I4">
    <cfRule type="timePeriod" dxfId="37" priority="2" timePeriod="lastMonth">
      <formula>AND(MONTH(I4)=MONTH(EDATE(TODAY(),0-1)),YEAR(I4)=YEAR(EDATE(TODAY(),0-1)))</formula>
    </cfRule>
  </conditionalFormatting>
  <conditionalFormatting sqref="I5:I30">
    <cfRule type="timePeriod" dxfId="36" priority="1" timePeriod="lastMonth">
      <formula>AND(MONTH(I5)=MONTH(EDATE(TODAY(),0-1)),YEAR(I5)=YEAR(EDATE(TODAY(),0-1)))</formula>
    </cfRule>
  </conditionalFormatting>
  <pageMargins left="0.7" right="0.7" top="0.75" bottom="0.75" header="0.3" footer="0.3"/>
  <pageSetup scale="80" orientation="landscape" horizontalDpi="4294967294" verticalDpi="14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workbookViewId="0">
      <selection activeCell="A3" sqref="A3"/>
    </sheetView>
  </sheetViews>
  <sheetFormatPr defaultRowHeight="12.5" x14ac:dyDescent="0.25"/>
  <cols>
    <col min="1" max="8" width="15.81640625" customWidth="1"/>
  </cols>
  <sheetData>
    <row r="1" spans="1:8" ht="15.5" x14ac:dyDescent="0.35">
      <c r="A1" s="1" t="s">
        <v>0</v>
      </c>
      <c r="B1" s="17"/>
      <c r="C1" s="17"/>
      <c r="D1" s="17"/>
      <c r="E1" s="3" t="s">
        <v>34</v>
      </c>
      <c r="F1" s="17"/>
      <c r="G1" s="17"/>
      <c r="H1" s="17"/>
    </row>
    <row r="2" spans="1:8" ht="13" thickBot="1" x14ac:dyDescent="0.3">
      <c r="A2" s="5"/>
      <c r="B2" s="5"/>
      <c r="C2" s="5"/>
      <c r="D2" s="5"/>
      <c r="E2" s="5"/>
      <c r="F2" s="5"/>
      <c r="G2" s="5"/>
      <c r="H2" s="5"/>
    </row>
    <row r="3" spans="1:8" ht="65.5" thickBot="1" x14ac:dyDescent="0.35">
      <c r="A3" s="8" t="s">
        <v>35</v>
      </c>
      <c r="B3" s="9" t="s">
        <v>36</v>
      </c>
      <c r="C3" s="9" t="s">
        <v>37</v>
      </c>
      <c r="D3" s="9" t="s">
        <v>38</v>
      </c>
      <c r="E3" s="9" t="s">
        <v>39</v>
      </c>
      <c r="F3" s="9" t="s">
        <v>40</v>
      </c>
      <c r="G3" s="9" t="s">
        <v>41</v>
      </c>
      <c r="H3" s="7" t="s">
        <v>32</v>
      </c>
    </row>
    <row r="4" spans="1:8" ht="14.5" thickTop="1" x14ac:dyDescent="0.3">
      <c r="A4" s="13">
        <v>44197</v>
      </c>
      <c r="B4" s="12">
        <v>44168</v>
      </c>
      <c r="C4" s="12">
        <v>44173</v>
      </c>
      <c r="D4" s="12">
        <v>44175</v>
      </c>
      <c r="E4" s="12">
        <v>44176</v>
      </c>
      <c r="F4" s="12">
        <v>44181</v>
      </c>
      <c r="G4" s="12">
        <v>44203</v>
      </c>
      <c r="H4" s="12">
        <v>44208</v>
      </c>
    </row>
    <row r="5" spans="1:8" ht="14" x14ac:dyDescent="0.3">
      <c r="A5" s="14">
        <v>44228</v>
      </c>
      <c r="B5" s="12">
        <v>44204</v>
      </c>
      <c r="C5" s="12">
        <v>44209</v>
      </c>
      <c r="D5" s="12">
        <v>44211</v>
      </c>
      <c r="E5" s="12">
        <v>44214</v>
      </c>
      <c r="F5" s="12">
        <v>44217</v>
      </c>
      <c r="G5" s="12">
        <v>44231</v>
      </c>
      <c r="H5" s="12">
        <v>44236</v>
      </c>
    </row>
    <row r="6" spans="1:8" ht="14" x14ac:dyDescent="0.3">
      <c r="A6" s="12">
        <v>44256</v>
      </c>
      <c r="B6" s="12">
        <v>44231</v>
      </c>
      <c r="C6" s="12">
        <v>44236</v>
      </c>
      <c r="D6" s="12">
        <v>44238</v>
      </c>
      <c r="E6" s="12">
        <v>44239</v>
      </c>
      <c r="F6" s="12">
        <v>44245</v>
      </c>
      <c r="G6" s="12">
        <v>44259</v>
      </c>
      <c r="H6" s="12">
        <v>44264</v>
      </c>
    </row>
    <row r="7" spans="1:8" ht="14" x14ac:dyDescent="0.3">
      <c r="A7" s="12">
        <v>44287</v>
      </c>
      <c r="B7" s="12">
        <v>44264</v>
      </c>
      <c r="C7" s="12">
        <v>44267</v>
      </c>
      <c r="D7" s="12">
        <v>44271</v>
      </c>
      <c r="E7" s="12">
        <v>44272</v>
      </c>
      <c r="F7" s="12">
        <v>44277</v>
      </c>
      <c r="G7" s="12">
        <v>44294</v>
      </c>
      <c r="H7" s="12">
        <v>44299</v>
      </c>
    </row>
    <row r="8" spans="1:8" ht="14" x14ac:dyDescent="0.3">
      <c r="A8" s="12">
        <v>44317</v>
      </c>
      <c r="B8" s="12">
        <v>44294</v>
      </c>
      <c r="C8" s="12">
        <v>44299</v>
      </c>
      <c r="D8" s="12">
        <v>44301</v>
      </c>
      <c r="E8" s="12">
        <v>44302</v>
      </c>
      <c r="F8" s="12">
        <v>44307</v>
      </c>
      <c r="G8" s="12">
        <v>44322</v>
      </c>
      <c r="H8" s="12">
        <v>44327</v>
      </c>
    </row>
    <row r="9" spans="1:8" ht="14" x14ac:dyDescent="0.3">
      <c r="A9" s="12">
        <v>44348</v>
      </c>
      <c r="B9" s="12">
        <v>44322</v>
      </c>
      <c r="C9" s="12">
        <v>44327</v>
      </c>
      <c r="D9" s="12">
        <v>44329</v>
      </c>
      <c r="E9" s="12">
        <v>44330</v>
      </c>
      <c r="F9" s="12">
        <v>44335</v>
      </c>
      <c r="G9" s="12">
        <v>44351</v>
      </c>
      <c r="H9" s="12">
        <v>44356</v>
      </c>
    </row>
    <row r="10" spans="1:8" ht="14" x14ac:dyDescent="0.3">
      <c r="A10" s="12">
        <v>44378</v>
      </c>
      <c r="B10" s="12">
        <v>44356</v>
      </c>
      <c r="C10" s="12">
        <v>44361</v>
      </c>
      <c r="D10" s="12">
        <v>44363</v>
      </c>
      <c r="E10" s="12">
        <v>44364</v>
      </c>
      <c r="F10" s="12">
        <v>44369</v>
      </c>
      <c r="G10" s="12">
        <v>44384</v>
      </c>
      <c r="H10" s="12">
        <v>44389</v>
      </c>
    </row>
    <row r="11" spans="1:8" ht="14" x14ac:dyDescent="0.3">
      <c r="A11" s="12">
        <v>44409</v>
      </c>
      <c r="B11" s="12">
        <v>44386</v>
      </c>
      <c r="C11" s="12">
        <v>44391</v>
      </c>
      <c r="D11" s="12">
        <v>44393</v>
      </c>
      <c r="E11" s="12">
        <v>44396</v>
      </c>
      <c r="F11" s="12">
        <v>44399</v>
      </c>
      <c r="G11" s="12">
        <v>44414</v>
      </c>
      <c r="H11" s="12">
        <v>44419</v>
      </c>
    </row>
    <row r="12" spans="1:8" ht="14" x14ac:dyDescent="0.3">
      <c r="A12" s="12">
        <v>44440</v>
      </c>
      <c r="B12" s="12">
        <v>44417</v>
      </c>
      <c r="C12" s="12">
        <v>44420</v>
      </c>
      <c r="D12" s="12">
        <v>44424</v>
      </c>
      <c r="E12" s="12">
        <v>44425</v>
      </c>
      <c r="F12" s="12">
        <v>44428</v>
      </c>
      <c r="G12" s="12">
        <v>44446</v>
      </c>
      <c r="H12" s="12">
        <v>44449</v>
      </c>
    </row>
    <row r="13" spans="1:8" ht="14" x14ac:dyDescent="0.3">
      <c r="A13" s="12">
        <v>44470</v>
      </c>
      <c r="B13" s="12">
        <v>44448</v>
      </c>
      <c r="C13" s="12">
        <v>44453</v>
      </c>
      <c r="D13" s="12">
        <v>44455</v>
      </c>
      <c r="E13" s="12">
        <v>44456</v>
      </c>
      <c r="F13" s="12">
        <v>44461</v>
      </c>
      <c r="G13" s="12">
        <v>44475</v>
      </c>
      <c r="H13" s="12">
        <v>44481</v>
      </c>
    </row>
    <row r="14" spans="1:8" ht="14" x14ac:dyDescent="0.3">
      <c r="A14" s="13">
        <v>44501</v>
      </c>
      <c r="B14" s="12">
        <v>44475</v>
      </c>
      <c r="C14" s="12">
        <v>44481</v>
      </c>
      <c r="D14" s="12">
        <v>44483</v>
      </c>
      <c r="E14" s="12">
        <v>44484</v>
      </c>
      <c r="F14" s="12">
        <v>44489</v>
      </c>
      <c r="G14" s="12">
        <v>44504</v>
      </c>
      <c r="H14" s="12">
        <v>44509</v>
      </c>
    </row>
    <row r="15" spans="1:8" ht="14" x14ac:dyDescent="0.3">
      <c r="A15" s="14">
        <v>44531</v>
      </c>
      <c r="B15" s="12">
        <v>44509</v>
      </c>
      <c r="C15" s="12">
        <v>44512</v>
      </c>
      <c r="D15" s="12">
        <v>44516</v>
      </c>
      <c r="E15" s="12">
        <v>44517</v>
      </c>
      <c r="F15" s="12">
        <v>44522</v>
      </c>
      <c r="G15" s="12">
        <v>44536</v>
      </c>
      <c r="H15" s="12">
        <v>44539</v>
      </c>
    </row>
    <row r="16" spans="1:8" ht="14.5" thickBot="1" x14ac:dyDescent="0.35">
      <c r="A16" s="15">
        <v>44562</v>
      </c>
      <c r="B16" s="15">
        <v>44533</v>
      </c>
      <c r="C16" s="15">
        <v>44538</v>
      </c>
      <c r="D16" s="15">
        <v>44540</v>
      </c>
      <c r="E16" s="15">
        <v>44543</v>
      </c>
      <c r="F16" s="15">
        <v>44546</v>
      </c>
      <c r="G16" s="15">
        <v>44568</v>
      </c>
      <c r="H16" s="15">
        <v>44573</v>
      </c>
    </row>
  </sheetData>
  <conditionalFormatting sqref="F4">
    <cfRule type="timePeriod" dxfId="35" priority="10" timePeriod="lastMonth">
      <formula>AND(MONTH(F4)=MONTH(EDATE(TODAY(),0-1)),YEAR(F4)=YEAR(EDATE(TODAY(),0-1)))</formula>
    </cfRule>
  </conditionalFormatting>
  <conditionalFormatting sqref="F5:F16">
    <cfRule type="timePeriod" dxfId="34" priority="9" timePeriod="lastMonth">
      <formula>AND(MONTH(F5)=MONTH(EDATE(TODAY(),0-1)),YEAR(F5)=YEAR(EDATE(TODAY(),0-1)))</formula>
    </cfRule>
  </conditionalFormatting>
  <conditionalFormatting sqref="G4 G16">
    <cfRule type="timePeriod" dxfId="33" priority="8" timePeriod="lastMonth">
      <formula>AND(MONTH(G4)=MONTH(EDATE(TODAY(),0-1)),YEAR(G4)=YEAR(EDATE(TODAY(),0-1)))</formula>
    </cfRule>
  </conditionalFormatting>
  <conditionalFormatting sqref="G5:G15">
    <cfRule type="timePeriod" dxfId="32" priority="7" timePeriod="lastMonth">
      <formula>AND(MONTH(G5)=MONTH(EDATE(TODAY(),0-1)),YEAR(G5)=YEAR(EDATE(TODAY(),0-1)))</formula>
    </cfRule>
  </conditionalFormatting>
  <conditionalFormatting sqref="H4 H16">
    <cfRule type="timePeriod" dxfId="31" priority="6" timePeriod="lastMonth">
      <formula>AND(MONTH(H4)=MONTH(EDATE(TODAY(),0-1)),YEAR(H4)=YEAR(EDATE(TODAY(),0-1)))</formula>
    </cfRule>
  </conditionalFormatting>
  <conditionalFormatting sqref="H5:H15">
    <cfRule type="timePeriod" dxfId="30" priority="5" timePeriod="lastMonth">
      <formula>AND(MONTH(H5)=MONTH(EDATE(TODAY(),0-1)),YEAR(H5)=YEAR(EDATE(TODAY(),0-1)))</formula>
    </cfRule>
  </conditionalFormatting>
  <conditionalFormatting sqref="E4">
    <cfRule type="timePeriod" dxfId="29" priority="4" timePeriod="lastMonth">
      <formula>AND(MONTH(E4)=MONTH(EDATE(TODAY(),0-1)),YEAR(E4)=YEAR(EDATE(TODAY(),0-1)))</formula>
    </cfRule>
  </conditionalFormatting>
  <conditionalFormatting sqref="E5:E16">
    <cfRule type="timePeriod" dxfId="28" priority="3" timePeriod="lastMonth">
      <formula>AND(MONTH(E5)=MONTH(EDATE(TODAY(),0-1)),YEAR(E5)=YEAR(EDATE(TODAY(),0-1)))</formula>
    </cfRule>
  </conditionalFormatting>
  <conditionalFormatting sqref="B4:D4">
    <cfRule type="timePeriod" dxfId="27" priority="2" timePeriod="lastMonth">
      <formula>AND(MONTH(B4)=MONTH(EDATE(TODAY(),0-1)),YEAR(B4)=YEAR(EDATE(TODAY(),0-1)))</formula>
    </cfRule>
  </conditionalFormatting>
  <conditionalFormatting sqref="B5:D16">
    <cfRule type="timePeriod" dxfId="26" priority="1" timePeriod="lastMonth">
      <formula>AND(MONTH(B5)=MONTH(EDATE(TODAY(),0-1)),YEAR(B5)=YEAR(EDATE(TODAY(),0-1)))</formula>
    </cfRule>
  </conditionalFormatting>
  <pageMargins left="0.7" right="0.7" top="0.75" bottom="0.75" header="0.3" footer="0.3"/>
  <pageSetup scale="80" orientation="landscape" horizontalDpi="4294967294" verticalDpi="14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workbookViewId="0">
      <selection activeCell="B29" sqref="B29"/>
    </sheetView>
  </sheetViews>
  <sheetFormatPr defaultColWidth="8.7265625" defaultRowHeight="12.5" x14ac:dyDescent="0.25"/>
  <cols>
    <col min="1" max="2" width="20.1796875" style="17" customWidth="1"/>
    <col min="3" max="3" width="11.453125" style="17" customWidth="1"/>
    <col min="4" max="4" width="22.453125" style="17" customWidth="1"/>
    <col min="5" max="5" width="24.1796875" style="17" customWidth="1"/>
    <col min="6" max="6" width="15.81640625" style="17" customWidth="1"/>
    <col min="7" max="7" width="17.453125" style="17" bestFit="1" customWidth="1"/>
    <col min="8" max="9" width="15.81640625" style="17" customWidth="1"/>
    <col min="10" max="10" width="17.81640625" style="17" customWidth="1"/>
    <col min="11" max="11" width="15.81640625" style="17" customWidth="1"/>
    <col min="12" max="16384" width="8.7265625" style="17"/>
  </cols>
  <sheetData>
    <row r="1" spans="1:11" ht="15.5" x14ac:dyDescent="0.35">
      <c r="A1" s="1" t="s">
        <v>42</v>
      </c>
      <c r="H1" s="3"/>
    </row>
    <row r="2" spans="1:11" x14ac:dyDescent="0.25">
      <c r="D2" s="5"/>
      <c r="E2" s="5"/>
      <c r="F2" s="5"/>
      <c r="G2" s="5"/>
      <c r="H2" s="5"/>
      <c r="I2" s="5"/>
      <c r="J2" s="5"/>
      <c r="K2" s="5"/>
    </row>
    <row r="3" spans="1:11" ht="13" thickBot="1" x14ac:dyDescent="0.3">
      <c r="D3" s="5"/>
      <c r="E3" s="5"/>
      <c r="F3" s="5"/>
      <c r="G3" s="5"/>
      <c r="H3" s="5"/>
      <c r="I3" s="5"/>
      <c r="J3" s="5"/>
      <c r="K3" s="5"/>
    </row>
    <row r="4" spans="1:11" ht="26.5" thickBot="1" x14ac:dyDescent="0.35">
      <c r="A4" s="9" t="s">
        <v>43</v>
      </c>
      <c r="B4" s="9" t="s">
        <v>44</v>
      </c>
    </row>
    <row r="5" spans="1:11" ht="14.5" thickTop="1" x14ac:dyDescent="0.3">
      <c r="A5" s="12">
        <v>44204</v>
      </c>
      <c r="B5" s="12">
        <v>44204</v>
      </c>
    </row>
    <row r="6" spans="1:11" ht="14" x14ac:dyDescent="0.3">
      <c r="A6" s="12">
        <v>44232</v>
      </c>
      <c r="B6" s="12">
        <v>44232</v>
      </c>
    </row>
    <row r="7" spans="1:11" ht="15.5" x14ac:dyDescent="0.35">
      <c r="A7" s="12">
        <v>44260</v>
      </c>
      <c r="B7" s="12">
        <v>44260</v>
      </c>
      <c r="C7" s="1"/>
    </row>
    <row r="8" spans="1:11" ht="14" x14ac:dyDescent="0.3">
      <c r="A8" s="12">
        <v>44295</v>
      </c>
      <c r="B8" s="12">
        <v>44295</v>
      </c>
    </row>
    <row r="9" spans="1:11" ht="14" x14ac:dyDescent="0.3">
      <c r="A9" s="12">
        <v>44323</v>
      </c>
      <c r="B9" s="12">
        <v>44323</v>
      </c>
    </row>
    <row r="10" spans="1:11" ht="14" x14ac:dyDescent="0.3">
      <c r="A10" s="12">
        <v>44351</v>
      </c>
      <c r="B10" s="12">
        <v>44351</v>
      </c>
    </row>
    <row r="11" spans="1:11" ht="14" x14ac:dyDescent="0.3">
      <c r="A11" s="12">
        <v>44386</v>
      </c>
      <c r="B11" s="12">
        <v>44386</v>
      </c>
    </row>
    <row r="12" spans="1:11" ht="14" x14ac:dyDescent="0.3">
      <c r="A12" s="12">
        <v>44414</v>
      </c>
      <c r="B12" s="12">
        <v>44414</v>
      </c>
    </row>
    <row r="13" spans="1:11" ht="14" x14ac:dyDescent="0.3">
      <c r="A13" s="12">
        <v>44449</v>
      </c>
      <c r="B13" s="12">
        <v>44449</v>
      </c>
    </row>
    <row r="14" spans="1:11" ht="14" x14ac:dyDescent="0.3">
      <c r="A14" s="12">
        <v>44477</v>
      </c>
      <c r="B14" s="12">
        <v>44477</v>
      </c>
    </row>
    <row r="15" spans="1:11" ht="14" x14ac:dyDescent="0.3">
      <c r="A15" s="12">
        <v>44512</v>
      </c>
      <c r="B15" s="12">
        <v>44512</v>
      </c>
    </row>
    <row r="16" spans="1:11" ht="14" x14ac:dyDescent="0.3">
      <c r="A16" s="12">
        <v>44540</v>
      </c>
      <c r="B16" s="12">
        <v>44540</v>
      </c>
    </row>
    <row r="17" spans="1:2" x14ac:dyDescent="0.25">
      <c r="A17" s="2"/>
      <c r="B17" s="2"/>
    </row>
  </sheetData>
  <conditionalFormatting sqref="A7:B9">
    <cfRule type="timePeriod" dxfId="25" priority="11" timePeriod="lastMonth">
      <formula>AND(MONTH(A7)=MONTH(EDATE(TODAY(),0-1)),YEAR(A7)=YEAR(EDATE(TODAY(),0-1)))</formula>
    </cfRule>
  </conditionalFormatting>
  <conditionalFormatting sqref="A5:B6">
    <cfRule type="timePeriod" dxfId="24" priority="12" timePeriod="lastMonth">
      <formula>AND(MONTH(A5)=MONTH(EDATE(TODAY(),0-1)),YEAR(A5)=YEAR(EDATE(TODAY(),0-1)))</formula>
    </cfRule>
  </conditionalFormatting>
  <conditionalFormatting sqref="B16">
    <cfRule type="timePeriod" dxfId="23" priority="1" timePeriod="lastMonth">
      <formula>AND(MONTH(B16)=MONTH(EDATE(TODAY(),0-1)),YEAR(B16)=YEAR(EDATE(TODAY(),0-1)))</formula>
    </cfRule>
  </conditionalFormatting>
  <conditionalFormatting sqref="A10:B10">
    <cfRule type="timePeriod" dxfId="22" priority="10" timePeriod="lastMonth">
      <formula>AND(MONTH(A10)=MONTH(EDATE(TODAY(),0-1)),YEAR(A10)=YEAR(EDATE(TODAY(),0-1)))</formula>
    </cfRule>
  </conditionalFormatting>
  <conditionalFormatting sqref="A11:B12">
    <cfRule type="timePeriod" dxfId="21" priority="9" timePeriod="lastMonth">
      <formula>AND(MONTH(A11)=MONTH(EDATE(TODAY(),0-1)),YEAR(A11)=YEAR(EDATE(TODAY(),0-1)))</formula>
    </cfRule>
  </conditionalFormatting>
  <conditionalFormatting sqref="A13">
    <cfRule type="timePeriod" dxfId="20" priority="8" timePeriod="lastMonth">
      <formula>AND(MONTH(A13)=MONTH(EDATE(TODAY(),0-1)),YEAR(A13)=YEAR(EDATE(TODAY(),0-1)))</formula>
    </cfRule>
  </conditionalFormatting>
  <conditionalFormatting sqref="B13">
    <cfRule type="timePeriod" dxfId="19" priority="7" timePeriod="lastMonth">
      <formula>AND(MONTH(B13)=MONTH(EDATE(TODAY(),0-1)),YEAR(B13)=YEAR(EDATE(TODAY(),0-1)))</formula>
    </cfRule>
  </conditionalFormatting>
  <conditionalFormatting sqref="A14">
    <cfRule type="timePeriod" dxfId="18" priority="6" timePeriod="lastMonth">
      <formula>AND(MONTH(A14)=MONTH(EDATE(TODAY(),0-1)),YEAR(A14)=YEAR(EDATE(TODAY(),0-1)))</formula>
    </cfRule>
  </conditionalFormatting>
  <conditionalFormatting sqref="B14">
    <cfRule type="timePeriod" dxfId="17" priority="5" timePeriod="lastMonth">
      <formula>AND(MONTH(B14)=MONTH(EDATE(TODAY(),0-1)),YEAR(B14)=YEAR(EDATE(TODAY(),0-1)))</formula>
    </cfRule>
  </conditionalFormatting>
  <conditionalFormatting sqref="A15">
    <cfRule type="timePeriod" dxfId="16" priority="4" timePeriod="lastMonth">
      <formula>AND(MONTH(A15)=MONTH(EDATE(TODAY(),0-1)),YEAR(A15)=YEAR(EDATE(TODAY(),0-1)))</formula>
    </cfRule>
  </conditionalFormatting>
  <conditionalFormatting sqref="B15">
    <cfRule type="timePeriod" dxfId="15" priority="3" timePeriod="lastMonth">
      <formula>AND(MONTH(B15)=MONTH(EDATE(TODAY(),0-1)),YEAR(B15)=YEAR(EDATE(TODAY(),0-1)))</formula>
    </cfRule>
  </conditionalFormatting>
  <conditionalFormatting sqref="A16">
    <cfRule type="timePeriod" dxfId="14" priority="2" timePeriod="lastMonth">
      <formula>AND(MONTH(A16)=MONTH(EDATE(TODAY(),0-1)),YEAR(A16)=YEAR(EDATE(TODAY(),0-1)))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workbookViewId="0">
      <selection activeCell="B10" sqref="B10"/>
    </sheetView>
  </sheetViews>
  <sheetFormatPr defaultColWidth="8.7265625" defaultRowHeight="12.5" x14ac:dyDescent="0.25"/>
  <cols>
    <col min="1" max="1" width="20.1796875" style="17" customWidth="1"/>
    <col min="2" max="2" width="22.453125" style="17" customWidth="1"/>
    <col min="3" max="3" width="15.81640625" style="17" customWidth="1"/>
    <col min="4" max="4" width="17.453125" style="17" bestFit="1" customWidth="1"/>
    <col min="5" max="6" width="15.81640625" style="17" customWidth="1"/>
    <col min="7" max="7" width="17.81640625" style="17" customWidth="1"/>
    <col min="8" max="8" width="15.81640625" style="17" customWidth="1"/>
    <col min="9" max="16384" width="8.7265625" style="17"/>
  </cols>
  <sheetData>
    <row r="1" spans="1:8" ht="15.5" x14ac:dyDescent="0.35">
      <c r="A1" s="1" t="s">
        <v>45</v>
      </c>
      <c r="E1" s="3"/>
    </row>
    <row r="2" spans="1:8" ht="13" thickBot="1" x14ac:dyDescent="0.3">
      <c r="B2" s="5"/>
      <c r="C2" s="5"/>
      <c r="D2" s="5"/>
      <c r="E2" s="5"/>
      <c r="F2" s="5"/>
      <c r="G2" s="5"/>
      <c r="H2" s="5"/>
    </row>
    <row r="3" spans="1:8" ht="13.5" thickBot="1" x14ac:dyDescent="0.35">
      <c r="A3" s="28" t="s">
        <v>46</v>
      </c>
      <c r="B3" s="5"/>
      <c r="C3" s="5"/>
      <c r="D3" s="5"/>
      <c r="E3" s="5"/>
      <c r="F3" s="5"/>
      <c r="G3" s="5"/>
      <c r="H3" s="5"/>
    </row>
    <row r="4" spans="1:8" ht="13.5" thickBot="1" x14ac:dyDescent="0.35">
      <c r="A4" s="9" t="s">
        <v>47</v>
      </c>
    </row>
    <row r="5" spans="1:8" ht="14.5" thickTop="1" x14ac:dyDescent="0.3">
      <c r="A5" s="12">
        <v>44207</v>
      </c>
    </row>
    <row r="6" spans="1:8" ht="14" x14ac:dyDescent="0.3">
      <c r="A6" s="12">
        <v>44237</v>
      </c>
    </row>
    <row r="7" spans="1:8" ht="14" x14ac:dyDescent="0.3">
      <c r="A7" s="12">
        <v>44265</v>
      </c>
    </row>
    <row r="8" spans="1:8" ht="14" x14ac:dyDescent="0.3">
      <c r="A8" s="12">
        <v>44298</v>
      </c>
    </row>
    <row r="9" spans="1:8" ht="14" x14ac:dyDescent="0.3">
      <c r="A9" s="12">
        <v>44326</v>
      </c>
    </row>
    <row r="10" spans="1:8" ht="14" x14ac:dyDescent="0.3">
      <c r="A10" s="12">
        <v>44357</v>
      </c>
    </row>
    <row r="11" spans="1:8" ht="14" x14ac:dyDescent="0.3">
      <c r="A11" s="12">
        <v>44389</v>
      </c>
    </row>
    <row r="12" spans="1:8" ht="14" x14ac:dyDescent="0.3">
      <c r="A12" s="12">
        <v>44418</v>
      </c>
    </row>
    <row r="13" spans="1:8" ht="14" x14ac:dyDescent="0.3">
      <c r="A13" s="12">
        <v>44449</v>
      </c>
    </row>
    <row r="14" spans="1:8" ht="14" x14ac:dyDescent="0.3">
      <c r="A14" s="12">
        <v>44481</v>
      </c>
    </row>
    <row r="15" spans="1:8" ht="14" x14ac:dyDescent="0.3">
      <c r="A15" s="12">
        <v>44510</v>
      </c>
    </row>
    <row r="16" spans="1:8" ht="14" x14ac:dyDescent="0.3">
      <c r="A16" s="12">
        <v>44540</v>
      </c>
    </row>
    <row r="17" spans="1:1" x14ac:dyDescent="0.25">
      <c r="A17" s="2"/>
    </row>
  </sheetData>
  <conditionalFormatting sqref="A7">
    <cfRule type="timePeriod" dxfId="13" priority="16" timePeriod="lastMonth">
      <formula>AND(MONTH(A7)=MONTH(EDATE(TODAY(),0-1)),YEAR(A7)=YEAR(EDATE(TODAY(),0-1)))</formula>
    </cfRule>
  </conditionalFormatting>
  <conditionalFormatting sqref="A5:A6">
    <cfRule type="timePeriod" dxfId="12" priority="17" timePeriod="lastMonth">
      <formula>AND(MONTH(A5)=MONTH(EDATE(TODAY(),0-1)),YEAR(A5)=YEAR(EDATE(TODAY(),0-1)))</formula>
    </cfRule>
  </conditionalFormatting>
  <conditionalFormatting sqref="A9:A16">
    <cfRule type="timePeriod" dxfId="11" priority="1" timePeriod="lastMonth">
      <formula>AND(MONTH(A9)=MONTH(EDATE(TODAY(),0-1)),YEAR(A9)=YEAR(EDATE(TODAY(),0-1)))</formula>
    </cfRule>
  </conditionalFormatting>
  <conditionalFormatting sqref="A8">
    <cfRule type="timePeriod" dxfId="10" priority="2" timePeriod="lastMonth">
      <formula>AND(MONTH(A8)=MONTH(EDATE(TODAY(),0-1)),YEAR(A8)=YEAR(EDATE(TODAY(),0-1)))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"/>
  <sheetViews>
    <sheetView workbookViewId="0">
      <selection activeCell="A3" sqref="A3"/>
    </sheetView>
  </sheetViews>
  <sheetFormatPr defaultRowHeight="12.5" x14ac:dyDescent="0.25"/>
  <cols>
    <col min="1" max="1" width="26.81640625" customWidth="1"/>
    <col min="2" max="2" width="16.54296875" customWidth="1"/>
    <col min="3" max="3" width="14.1796875" customWidth="1"/>
    <col min="4" max="4" width="19.54296875" customWidth="1"/>
    <col min="5" max="5" width="17.54296875" customWidth="1"/>
    <col min="6" max="6" width="25" customWidth="1"/>
    <col min="7" max="7" width="23.1796875" customWidth="1"/>
    <col min="8" max="8" width="18" customWidth="1"/>
    <col min="9" max="10" width="18" style="17" customWidth="1"/>
    <col min="11" max="11" width="24.1796875" style="17" customWidth="1"/>
  </cols>
  <sheetData>
    <row r="1" spans="1:11" s="17" customFormat="1" ht="15.5" x14ac:dyDescent="0.35">
      <c r="A1" s="1" t="s">
        <v>48</v>
      </c>
    </row>
    <row r="2" spans="1:11" s="17" customFormat="1" ht="13" thickBot="1" x14ac:dyDescent="0.3">
      <c r="D2" s="5"/>
      <c r="E2" s="5"/>
      <c r="F2" s="5"/>
      <c r="G2" s="5"/>
      <c r="H2" s="5"/>
      <c r="I2" s="5"/>
      <c r="J2" s="5"/>
      <c r="K2" s="5"/>
    </row>
    <row r="3" spans="1:11" s="17" customFormat="1" ht="13.5" thickBot="1" x14ac:dyDescent="0.35">
      <c r="D3" s="23"/>
      <c r="E3" s="5"/>
      <c r="F3" s="5"/>
      <c r="G3" s="28" t="s">
        <v>4</v>
      </c>
      <c r="H3" s="5"/>
      <c r="I3" s="5"/>
      <c r="J3" s="5"/>
      <c r="K3" s="5"/>
    </row>
    <row r="4" spans="1:11" s="17" customFormat="1" ht="39.5" thickBot="1" x14ac:dyDescent="0.35">
      <c r="A4" s="9" t="s">
        <v>49</v>
      </c>
      <c r="B4" s="9" t="s">
        <v>50</v>
      </c>
      <c r="C4" s="9" t="s">
        <v>51</v>
      </c>
      <c r="D4" s="9" t="s">
        <v>52</v>
      </c>
      <c r="E4" s="24" t="s">
        <v>53</v>
      </c>
      <c r="F4" s="9" t="s">
        <v>54</v>
      </c>
      <c r="G4" s="9" t="s">
        <v>55</v>
      </c>
      <c r="H4" s="9" t="s">
        <v>56</v>
      </c>
      <c r="I4" s="9" t="s">
        <v>57</v>
      </c>
      <c r="J4" s="9" t="s">
        <v>58</v>
      </c>
      <c r="K4" s="9" t="s">
        <v>59</v>
      </c>
    </row>
    <row r="5" spans="1:11" s="17" customFormat="1" ht="13" thickTop="1" x14ac:dyDescent="0.25">
      <c r="A5" s="26">
        <v>44225</v>
      </c>
      <c r="B5" s="26">
        <v>44211</v>
      </c>
      <c r="C5" s="26">
        <v>44211</v>
      </c>
      <c r="D5" s="26">
        <v>44218</v>
      </c>
      <c r="E5" s="26">
        <v>44274</v>
      </c>
      <c r="F5" s="26">
        <v>44393</v>
      </c>
      <c r="G5" s="26">
        <v>44456</v>
      </c>
      <c r="H5" s="26">
        <v>44484</v>
      </c>
      <c r="I5" s="26">
        <v>44491</v>
      </c>
      <c r="J5" s="26">
        <v>44491</v>
      </c>
      <c r="K5" s="26">
        <v>44522</v>
      </c>
    </row>
    <row r="6" spans="1:11" s="17" customFormat="1" ht="13" thickBo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</sheetData>
  <conditionalFormatting sqref="D5:E5">
    <cfRule type="timePeriod" dxfId="9" priority="10" timePeriod="lastMonth">
      <formula>AND(MONTH(D5)=MONTH(EDATE(TODAY(),0-1)),YEAR(D5)=YEAR(EDATE(TODAY(),0-1)))</formula>
    </cfRule>
  </conditionalFormatting>
  <conditionalFormatting sqref="H5">
    <cfRule type="timePeriod" dxfId="8" priority="9" timePeriod="lastMonth">
      <formula>AND(MONTH(H5)=MONTH(EDATE(TODAY(),0-1)),YEAR(H5)=YEAR(EDATE(TODAY(),0-1)))</formula>
    </cfRule>
  </conditionalFormatting>
  <conditionalFormatting sqref="A5">
    <cfRule type="timePeriod" dxfId="7" priority="8" timePeriod="lastMonth">
      <formula>AND(MONTH(A5)=MONTH(EDATE(TODAY(),0-1)),YEAR(A5)=YEAR(EDATE(TODAY(),0-1)))</formula>
    </cfRule>
  </conditionalFormatting>
  <conditionalFormatting sqref="C5">
    <cfRule type="timePeriod" dxfId="6" priority="7" timePeriod="lastMonth">
      <formula>AND(MONTH(C5)=MONTH(EDATE(TODAY(),0-1)),YEAR(C5)=YEAR(EDATE(TODAY(),0-1)))</formula>
    </cfRule>
  </conditionalFormatting>
  <conditionalFormatting sqref="E5">
    <cfRule type="timePeriod" dxfId="5" priority="6" timePeriod="lastMonth">
      <formula>AND(MONTH(E5)=MONTH(EDATE(TODAY(),0-1)),YEAR(E5)=YEAR(EDATE(TODAY(),0-1)))</formula>
    </cfRule>
  </conditionalFormatting>
  <conditionalFormatting sqref="B5">
    <cfRule type="timePeriod" dxfId="4" priority="5" timePeriod="lastMonth">
      <formula>AND(MONTH(B5)=MONTH(EDATE(TODAY(),0-1)),YEAR(B5)=YEAR(EDATE(TODAY(),0-1)))</formula>
    </cfRule>
  </conditionalFormatting>
  <conditionalFormatting sqref="F5">
    <cfRule type="timePeriod" dxfId="3" priority="4" timePeriod="lastMonth">
      <formula>AND(MONTH(F5)=MONTH(EDATE(TODAY(),0-1)),YEAR(F5)=YEAR(EDATE(TODAY(),0-1)))</formula>
    </cfRule>
  </conditionalFormatting>
  <conditionalFormatting sqref="G5">
    <cfRule type="timePeriod" dxfId="2" priority="3" timePeriod="lastMonth">
      <formula>AND(MONTH(G5)=MONTH(EDATE(TODAY(),0-1)),YEAR(G5)=YEAR(EDATE(TODAY(),0-1)))</formula>
    </cfRule>
  </conditionalFormatting>
  <conditionalFormatting sqref="I5:J5">
    <cfRule type="timePeriod" dxfId="1" priority="2" timePeriod="lastMonth">
      <formula>AND(MONTH(I5)=MONTH(EDATE(TODAY(),0-1)),YEAR(I5)=YEAR(EDATE(TODAY(),0-1)))</formula>
    </cfRule>
  </conditionalFormatting>
  <conditionalFormatting sqref="K5">
    <cfRule type="timePeriod" dxfId="0" priority="1" timePeriod="lastMonth">
      <formula>AND(MONTH(K5)=MONTH(EDATE(TODAY(),0-1)),YEAR(K5)=YEAR(EDATE(TODAY(),0-1)))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45"/>
  <sheetViews>
    <sheetView workbookViewId="0">
      <selection activeCell="E5" sqref="E5"/>
    </sheetView>
  </sheetViews>
  <sheetFormatPr defaultColWidth="9.1796875" defaultRowHeight="12.5" x14ac:dyDescent="0.25"/>
  <cols>
    <col min="1" max="1" width="9.1796875" style="17"/>
    <col min="2" max="2" width="13.7265625" style="17" customWidth="1"/>
    <col min="3" max="3" width="13.453125" style="17" customWidth="1"/>
    <col min="4" max="4" width="14.54296875" style="17" customWidth="1"/>
    <col min="5" max="5" width="7.453125" style="17" customWidth="1"/>
    <col min="6" max="6" width="20.1796875" style="17" customWidth="1"/>
    <col min="7" max="7" width="18.453125" style="17" customWidth="1"/>
    <col min="8" max="11" width="20.1796875" style="17" customWidth="1"/>
    <col min="12" max="12" width="13" style="17" customWidth="1"/>
    <col min="13" max="13" width="21.26953125" style="17" customWidth="1"/>
    <col min="14" max="14" width="18.1796875" style="17" customWidth="1"/>
    <col min="15" max="15" width="17.1796875" style="17" customWidth="1"/>
    <col min="16" max="16" width="15" style="17" customWidth="1"/>
    <col min="17" max="17" width="17.7265625" style="17" customWidth="1"/>
    <col min="18" max="16384" width="9.1796875" style="17"/>
  </cols>
  <sheetData>
    <row r="2" spans="2:17" ht="13" x14ac:dyDescent="0.3">
      <c r="B2" s="23"/>
      <c r="C2" s="23"/>
    </row>
    <row r="3" spans="2:17" ht="13" x14ac:dyDescent="0.3">
      <c r="B3" s="23" t="s">
        <v>60</v>
      </c>
      <c r="C3" s="23"/>
    </row>
    <row r="4" spans="2:17" ht="13" x14ac:dyDescent="0.3">
      <c r="B4" s="23"/>
      <c r="C4" s="23"/>
      <c r="M4" s="17" t="s">
        <v>61</v>
      </c>
    </row>
    <row r="5" spans="2:17" ht="13" x14ac:dyDescent="0.3">
      <c r="B5" s="23"/>
      <c r="C5" s="23"/>
      <c r="G5" s="23" t="s">
        <v>62</v>
      </c>
      <c r="N5" s="23" t="s">
        <v>63</v>
      </c>
      <c r="O5" s="23"/>
    </row>
    <row r="6" spans="2:17" ht="13" x14ac:dyDescent="0.3">
      <c r="B6" s="23"/>
      <c r="C6" s="23"/>
      <c r="G6" s="23" t="s">
        <v>64</v>
      </c>
      <c r="N6" s="23" t="s">
        <v>65</v>
      </c>
      <c r="O6" s="23"/>
    </row>
    <row r="7" spans="2:17" ht="13" thickBot="1" x14ac:dyDescent="0.3"/>
    <row r="8" spans="2:17" ht="84.5" thickBot="1" x14ac:dyDescent="0.3">
      <c r="B8" s="29" t="s">
        <v>66</v>
      </c>
      <c r="C8" s="30" t="s">
        <v>67</v>
      </c>
      <c r="D8" s="31" t="s">
        <v>68</v>
      </c>
      <c r="E8" s="32" t="s">
        <v>69</v>
      </c>
      <c r="F8" s="36" t="s">
        <v>70</v>
      </c>
      <c r="G8" s="33" t="s">
        <v>71</v>
      </c>
      <c r="H8" s="34" t="s">
        <v>72</v>
      </c>
      <c r="I8" s="37" t="s">
        <v>73</v>
      </c>
      <c r="J8" s="35" t="s">
        <v>74</v>
      </c>
      <c r="K8" s="33" t="s">
        <v>75</v>
      </c>
      <c r="M8" s="38" t="s">
        <v>35</v>
      </c>
      <c r="N8" s="39" t="s">
        <v>76</v>
      </c>
      <c r="O8" s="40" t="s">
        <v>77</v>
      </c>
      <c r="P8" s="33" t="s">
        <v>78</v>
      </c>
      <c r="Q8" s="34" t="s">
        <v>79</v>
      </c>
    </row>
    <row r="9" spans="2:17" ht="14.5" thickBot="1" x14ac:dyDescent="0.35">
      <c r="B9" s="41">
        <v>44192</v>
      </c>
      <c r="C9" s="41">
        <v>44205</v>
      </c>
      <c r="D9" s="42">
        <v>44210</v>
      </c>
      <c r="E9" s="42"/>
      <c r="F9" s="18">
        <v>44202</v>
      </c>
      <c r="G9" s="18">
        <v>44201</v>
      </c>
      <c r="H9" s="18">
        <v>44208</v>
      </c>
      <c r="I9" s="18">
        <v>44204</v>
      </c>
      <c r="J9" s="18">
        <v>44208</v>
      </c>
      <c r="K9" s="18">
        <v>44201</v>
      </c>
      <c r="M9" s="43">
        <v>44197</v>
      </c>
      <c r="N9" s="44">
        <v>44227</v>
      </c>
      <c r="O9" s="45">
        <v>44200</v>
      </c>
      <c r="P9" s="46">
        <v>44181</v>
      </c>
      <c r="Q9" s="47">
        <v>44203</v>
      </c>
    </row>
    <row r="10" spans="2:17" ht="14.5" thickBot="1" x14ac:dyDescent="0.35">
      <c r="B10" s="19">
        <f>B9+14</f>
        <v>44206</v>
      </c>
      <c r="C10" s="19">
        <f>C9+14</f>
        <v>44219</v>
      </c>
      <c r="D10" s="48">
        <v>44224</v>
      </c>
      <c r="E10" s="48"/>
      <c r="F10" s="20">
        <f>F9+14</f>
        <v>44216</v>
      </c>
      <c r="G10" s="20">
        <f t="shared" ref="G10:J10" si="0">G9+14</f>
        <v>44215</v>
      </c>
      <c r="H10" s="20">
        <f t="shared" si="0"/>
        <v>44222</v>
      </c>
      <c r="I10" s="20">
        <f>I9+14</f>
        <v>44218</v>
      </c>
      <c r="J10" s="20">
        <f t="shared" si="0"/>
        <v>44222</v>
      </c>
      <c r="K10" s="20">
        <f>K9+14</f>
        <v>44215</v>
      </c>
      <c r="M10" s="49">
        <v>44228</v>
      </c>
      <c r="N10" s="47">
        <v>44255</v>
      </c>
      <c r="O10" s="50">
        <v>44228</v>
      </c>
      <c r="P10" s="47">
        <v>44217</v>
      </c>
      <c r="Q10" s="47">
        <v>44231</v>
      </c>
    </row>
    <row r="11" spans="2:17" ht="14.5" thickBot="1" x14ac:dyDescent="0.35">
      <c r="B11" s="19">
        <f t="shared" ref="B11:J26" si="1">B10+14</f>
        <v>44220</v>
      </c>
      <c r="C11" s="19">
        <f t="shared" si="1"/>
        <v>44233</v>
      </c>
      <c r="D11" s="19">
        <f t="shared" si="1"/>
        <v>44238</v>
      </c>
      <c r="E11" s="19"/>
      <c r="F11" s="19">
        <f>F10+14</f>
        <v>44230</v>
      </c>
      <c r="G11" s="19">
        <f t="shared" si="1"/>
        <v>44229</v>
      </c>
      <c r="H11" s="19">
        <f t="shared" si="1"/>
        <v>44236</v>
      </c>
      <c r="I11" s="19">
        <f>I10+14</f>
        <v>44232</v>
      </c>
      <c r="J11" s="19">
        <f t="shared" si="1"/>
        <v>44236</v>
      </c>
      <c r="K11" s="19">
        <f>K10+14</f>
        <v>44229</v>
      </c>
      <c r="M11" s="49">
        <v>44256</v>
      </c>
      <c r="N11" s="47">
        <v>44286</v>
      </c>
      <c r="O11" s="50">
        <v>44256</v>
      </c>
      <c r="P11" s="47">
        <v>44245</v>
      </c>
      <c r="Q11" s="47" t="s">
        <v>80</v>
      </c>
    </row>
    <row r="12" spans="2:17" ht="14.5" thickBot="1" x14ac:dyDescent="0.35">
      <c r="B12" s="19">
        <f t="shared" si="1"/>
        <v>44234</v>
      </c>
      <c r="C12" s="19">
        <f t="shared" si="1"/>
        <v>44247</v>
      </c>
      <c r="D12" s="19">
        <f t="shared" si="1"/>
        <v>44252</v>
      </c>
      <c r="E12" s="19"/>
      <c r="F12" s="19">
        <f>F11+14</f>
        <v>44244</v>
      </c>
      <c r="G12" s="19">
        <f t="shared" si="1"/>
        <v>44243</v>
      </c>
      <c r="H12" s="19">
        <f>H11+14</f>
        <v>44250</v>
      </c>
      <c r="I12" s="19">
        <f>I11+14</f>
        <v>44246</v>
      </c>
      <c r="J12" s="19">
        <f>J11+14</f>
        <v>44250</v>
      </c>
      <c r="K12" s="19">
        <f>K11+14</f>
        <v>44243</v>
      </c>
      <c r="M12" s="51">
        <v>44287</v>
      </c>
      <c r="N12" s="46">
        <v>44316</v>
      </c>
      <c r="O12" s="52">
        <v>44287</v>
      </c>
      <c r="P12" s="46">
        <v>44277</v>
      </c>
      <c r="Q12" s="47">
        <v>44294</v>
      </c>
    </row>
    <row r="13" spans="2:17" ht="14.5" thickBot="1" x14ac:dyDescent="0.35">
      <c r="B13" s="19">
        <f t="shared" si="1"/>
        <v>44248</v>
      </c>
      <c r="C13" s="19">
        <f t="shared" si="1"/>
        <v>44261</v>
      </c>
      <c r="D13" s="19">
        <f t="shared" si="1"/>
        <v>44266</v>
      </c>
      <c r="E13" s="19"/>
      <c r="F13" s="19">
        <f>F12+14</f>
        <v>44258</v>
      </c>
      <c r="G13" s="19">
        <f t="shared" si="1"/>
        <v>44257</v>
      </c>
      <c r="H13" s="19">
        <f>H12+14</f>
        <v>44264</v>
      </c>
      <c r="I13" s="19">
        <f>I12+14</f>
        <v>44260</v>
      </c>
      <c r="J13" s="19">
        <f>J12+14</f>
        <v>44264</v>
      </c>
      <c r="K13" s="19">
        <f>K12+14</f>
        <v>44257</v>
      </c>
      <c r="M13" s="43">
        <v>44317</v>
      </c>
      <c r="N13" s="44">
        <v>44347</v>
      </c>
      <c r="O13" s="45">
        <v>44319</v>
      </c>
      <c r="P13" s="44">
        <v>44307</v>
      </c>
      <c r="Q13" s="47">
        <v>44322</v>
      </c>
    </row>
    <row r="14" spans="2:17" ht="14.5" thickBot="1" x14ac:dyDescent="0.35">
      <c r="B14" s="19">
        <f t="shared" si="1"/>
        <v>44262</v>
      </c>
      <c r="C14" s="19">
        <f t="shared" si="1"/>
        <v>44275</v>
      </c>
      <c r="D14" s="19">
        <f t="shared" si="1"/>
        <v>44280</v>
      </c>
      <c r="E14" s="19"/>
      <c r="F14" s="19">
        <f>F13+14</f>
        <v>44272</v>
      </c>
      <c r="G14" s="19">
        <f t="shared" si="1"/>
        <v>44271</v>
      </c>
      <c r="H14" s="19">
        <f t="shared" si="1"/>
        <v>44278</v>
      </c>
      <c r="I14" s="19">
        <f>I13+14</f>
        <v>44274</v>
      </c>
      <c r="J14" s="19">
        <f t="shared" si="1"/>
        <v>44278</v>
      </c>
      <c r="K14" s="19">
        <f>K13+14</f>
        <v>44271</v>
      </c>
      <c r="M14" s="51">
        <v>44348</v>
      </c>
      <c r="N14" s="46">
        <v>44377</v>
      </c>
      <c r="O14" s="52">
        <v>44348</v>
      </c>
      <c r="P14" s="46">
        <v>44335</v>
      </c>
      <c r="Q14" s="47">
        <v>44351</v>
      </c>
    </row>
    <row r="15" spans="2:17" ht="14.5" thickBot="1" x14ac:dyDescent="0.35">
      <c r="B15" s="19">
        <f t="shared" si="1"/>
        <v>44276</v>
      </c>
      <c r="C15" s="19">
        <f t="shared" si="1"/>
        <v>44289</v>
      </c>
      <c r="D15" s="19">
        <f t="shared" si="1"/>
        <v>44294</v>
      </c>
      <c r="E15" s="19" t="s">
        <v>81</v>
      </c>
      <c r="F15" s="21">
        <v>44286</v>
      </c>
      <c r="G15" s="21">
        <v>44284</v>
      </c>
      <c r="H15" s="19">
        <f t="shared" si="1"/>
        <v>44292</v>
      </c>
      <c r="I15" s="22">
        <v>44288</v>
      </c>
      <c r="J15" s="19">
        <f t="shared" si="1"/>
        <v>44292</v>
      </c>
      <c r="K15" s="21">
        <v>44284</v>
      </c>
      <c r="M15" s="43">
        <v>44378</v>
      </c>
      <c r="N15" s="44">
        <v>44408</v>
      </c>
      <c r="O15" s="45">
        <v>44379</v>
      </c>
      <c r="P15" s="44">
        <v>44369</v>
      </c>
      <c r="Q15" s="47">
        <v>44384</v>
      </c>
    </row>
    <row r="16" spans="2:17" ht="14.5" thickBot="1" x14ac:dyDescent="0.35">
      <c r="B16" s="19">
        <f t="shared" si="1"/>
        <v>44290</v>
      </c>
      <c r="C16" s="19">
        <f t="shared" si="1"/>
        <v>44303</v>
      </c>
      <c r="D16" s="19">
        <f t="shared" si="1"/>
        <v>44308</v>
      </c>
      <c r="E16" s="19"/>
      <c r="F16" s="19">
        <v>44300</v>
      </c>
      <c r="G16" s="19">
        <f>G15+15</f>
        <v>44299</v>
      </c>
      <c r="H16" s="19">
        <f t="shared" si="1"/>
        <v>44306</v>
      </c>
      <c r="I16" s="19">
        <v>44302</v>
      </c>
      <c r="J16" s="19">
        <f t="shared" si="1"/>
        <v>44306</v>
      </c>
      <c r="K16" s="19">
        <f>K15+15</f>
        <v>44299</v>
      </c>
      <c r="M16" s="49">
        <v>44409</v>
      </c>
      <c r="N16" s="47">
        <v>44439</v>
      </c>
      <c r="O16" s="50">
        <v>44411</v>
      </c>
      <c r="P16" s="47">
        <v>44399</v>
      </c>
      <c r="Q16" s="47">
        <v>44414</v>
      </c>
    </row>
    <row r="17" spans="2:17" ht="14.5" thickBot="1" x14ac:dyDescent="0.35">
      <c r="B17" s="19">
        <f t="shared" si="1"/>
        <v>44304</v>
      </c>
      <c r="C17" s="19">
        <f t="shared" si="1"/>
        <v>44317</v>
      </c>
      <c r="D17" s="19">
        <f t="shared" si="1"/>
        <v>44322</v>
      </c>
      <c r="E17" s="19"/>
      <c r="F17" s="19">
        <f t="shared" ref="F17:F30" si="2">F16+14</f>
        <v>44314</v>
      </c>
      <c r="G17" s="19">
        <f t="shared" si="1"/>
        <v>44313</v>
      </c>
      <c r="H17" s="19">
        <f t="shared" si="1"/>
        <v>44320</v>
      </c>
      <c r="I17" s="19">
        <f t="shared" ref="I17:I30" si="3">I16+14</f>
        <v>44316</v>
      </c>
      <c r="J17" s="19">
        <f t="shared" si="1"/>
        <v>44320</v>
      </c>
      <c r="K17" s="19">
        <f t="shared" ref="K17:K30" si="4">K16+14</f>
        <v>44313</v>
      </c>
      <c r="M17" s="51">
        <v>44440</v>
      </c>
      <c r="N17" s="46">
        <v>44469</v>
      </c>
      <c r="O17" s="52">
        <v>44440</v>
      </c>
      <c r="P17" s="46">
        <v>44428</v>
      </c>
      <c r="Q17" s="47">
        <v>44446</v>
      </c>
    </row>
    <row r="18" spans="2:17" ht="14.5" thickBot="1" x14ac:dyDescent="0.35">
      <c r="B18" s="19">
        <f t="shared" si="1"/>
        <v>44318</v>
      </c>
      <c r="C18" s="19">
        <f t="shared" si="1"/>
        <v>44331</v>
      </c>
      <c r="D18" s="19">
        <f t="shared" si="1"/>
        <v>44336</v>
      </c>
      <c r="E18" s="19"/>
      <c r="F18" s="19">
        <f t="shared" si="2"/>
        <v>44328</v>
      </c>
      <c r="G18" s="19">
        <f t="shared" si="1"/>
        <v>44327</v>
      </c>
      <c r="H18" s="19">
        <f t="shared" si="1"/>
        <v>44334</v>
      </c>
      <c r="I18" s="19">
        <f t="shared" si="3"/>
        <v>44330</v>
      </c>
      <c r="J18" s="19">
        <f t="shared" si="1"/>
        <v>44334</v>
      </c>
      <c r="K18" s="19">
        <f t="shared" si="4"/>
        <v>44327</v>
      </c>
      <c r="M18" s="53">
        <v>44470</v>
      </c>
      <c r="N18" s="54">
        <v>44500</v>
      </c>
      <c r="O18" s="55">
        <v>44470</v>
      </c>
      <c r="P18" s="54">
        <v>44461</v>
      </c>
      <c r="Q18" s="47">
        <v>44475</v>
      </c>
    </row>
    <row r="19" spans="2:17" ht="14.5" thickBot="1" x14ac:dyDescent="0.35">
      <c r="B19" s="19">
        <f t="shared" si="1"/>
        <v>44332</v>
      </c>
      <c r="C19" s="19">
        <f t="shared" si="1"/>
        <v>44345</v>
      </c>
      <c r="D19" s="19">
        <f t="shared" si="1"/>
        <v>44350</v>
      </c>
      <c r="E19" s="19"/>
      <c r="F19" s="19">
        <f t="shared" si="2"/>
        <v>44342</v>
      </c>
      <c r="G19" s="19">
        <f t="shared" si="1"/>
        <v>44341</v>
      </c>
      <c r="H19" s="19">
        <f t="shared" si="1"/>
        <v>44348</v>
      </c>
      <c r="I19" s="19">
        <f t="shared" si="3"/>
        <v>44344</v>
      </c>
      <c r="J19" s="19">
        <f t="shared" si="1"/>
        <v>44348</v>
      </c>
      <c r="K19" s="19">
        <f t="shared" si="4"/>
        <v>44341</v>
      </c>
      <c r="M19" s="53">
        <v>44501</v>
      </c>
      <c r="N19" s="54">
        <v>44530</v>
      </c>
      <c r="O19" s="55">
        <v>44501</v>
      </c>
      <c r="P19" s="54">
        <v>44489</v>
      </c>
      <c r="Q19" s="46">
        <v>44504</v>
      </c>
    </row>
    <row r="20" spans="2:17" ht="14.5" thickBot="1" x14ac:dyDescent="0.35">
      <c r="B20" s="19">
        <f t="shared" si="1"/>
        <v>44346</v>
      </c>
      <c r="C20" s="19">
        <f t="shared" si="1"/>
        <v>44359</v>
      </c>
      <c r="D20" s="19">
        <f t="shared" si="1"/>
        <v>44364</v>
      </c>
      <c r="E20" s="19"/>
      <c r="F20" s="19">
        <f t="shared" si="2"/>
        <v>44356</v>
      </c>
      <c r="G20" s="19">
        <f t="shared" si="1"/>
        <v>44355</v>
      </c>
      <c r="H20" s="19">
        <f t="shared" si="1"/>
        <v>44362</v>
      </c>
      <c r="I20" s="19">
        <f t="shared" si="3"/>
        <v>44358</v>
      </c>
      <c r="J20" s="19">
        <f t="shared" si="1"/>
        <v>44362</v>
      </c>
      <c r="K20" s="19">
        <f t="shared" si="4"/>
        <v>44355</v>
      </c>
      <c r="M20" s="53">
        <v>44531</v>
      </c>
      <c r="N20" s="54">
        <v>44561</v>
      </c>
      <c r="O20" s="55">
        <v>44531</v>
      </c>
      <c r="P20" s="53">
        <v>44522</v>
      </c>
      <c r="Q20" s="46">
        <v>44536</v>
      </c>
    </row>
    <row r="21" spans="2:17" ht="14.5" thickBot="1" x14ac:dyDescent="0.35">
      <c r="B21" s="19">
        <f t="shared" si="1"/>
        <v>44360</v>
      </c>
      <c r="C21" s="19">
        <f t="shared" si="1"/>
        <v>44373</v>
      </c>
      <c r="D21" s="21">
        <f>D20+13</f>
        <v>44377</v>
      </c>
      <c r="E21" s="19" t="s">
        <v>61</v>
      </c>
      <c r="F21" s="19">
        <f t="shared" si="2"/>
        <v>44370</v>
      </c>
      <c r="G21" s="19">
        <f>G20+14</f>
        <v>44369</v>
      </c>
      <c r="H21" s="19">
        <f t="shared" si="1"/>
        <v>44376</v>
      </c>
      <c r="I21" s="19">
        <f t="shared" si="3"/>
        <v>44372</v>
      </c>
      <c r="J21" s="19">
        <f t="shared" si="1"/>
        <v>44376</v>
      </c>
      <c r="K21" s="19">
        <f t="shared" si="4"/>
        <v>44369</v>
      </c>
      <c r="M21" s="53">
        <v>44562</v>
      </c>
      <c r="N21" s="54">
        <v>44592</v>
      </c>
      <c r="O21" s="55">
        <v>44565</v>
      </c>
      <c r="P21" s="53">
        <v>44546</v>
      </c>
      <c r="Q21" s="54">
        <v>44568</v>
      </c>
    </row>
    <row r="22" spans="2:17" ht="14" x14ac:dyDescent="0.3">
      <c r="B22" s="19">
        <f t="shared" si="1"/>
        <v>44374</v>
      </c>
      <c r="C22" s="19">
        <f t="shared" si="1"/>
        <v>44387</v>
      </c>
      <c r="D22" s="19">
        <f>D21+15</f>
        <v>44392</v>
      </c>
      <c r="E22" s="19"/>
      <c r="F22" s="19">
        <f t="shared" si="2"/>
        <v>44384</v>
      </c>
      <c r="G22" s="19">
        <f t="shared" si="1"/>
        <v>44383</v>
      </c>
      <c r="H22" s="19">
        <f t="shared" si="1"/>
        <v>44390</v>
      </c>
      <c r="I22" s="19">
        <f t="shared" si="3"/>
        <v>44386</v>
      </c>
      <c r="J22" s="19">
        <f t="shared" si="1"/>
        <v>44390</v>
      </c>
      <c r="K22" s="19">
        <f t="shared" si="4"/>
        <v>44383</v>
      </c>
      <c r="M22" s="56"/>
      <c r="N22" s="56"/>
      <c r="O22" s="56"/>
      <c r="P22" s="57"/>
      <c r="Q22" s="57"/>
    </row>
    <row r="23" spans="2:17" ht="14" x14ac:dyDescent="0.3">
      <c r="B23" s="19">
        <f t="shared" si="1"/>
        <v>44388</v>
      </c>
      <c r="C23" s="19">
        <f t="shared" si="1"/>
        <v>44401</v>
      </c>
      <c r="D23" s="19">
        <f t="shared" si="1"/>
        <v>44406</v>
      </c>
      <c r="E23" s="19"/>
      <c r="F23" s="19">
        <f t="shared" si="2"/>
        <v>44398</v>
      </c>
      <c r="G23" s="19">
        <f t="shared" si="1"/>
        <v>44397</v>
      </c>
      <c r="H23" s="19">
        <f t="shared" si="1"/>
        <v>44404</v>
      </c>
      <c r="I23" s="19">
        <f t="shared" si="3"/>
        <v>44400</v>
      </c>
      <c r="J23" s="19">
        <f t="shared" si="1"/>
        <v>44404</v>
      </c>
      <c r="K23" s="19">
        <f t="shared" si="4"/>
        <v>44397</v>
      </c>
      <c r="M23" s="56"/>
      <c r="N23" s="56"/>
      <c r="O23" s="56"/>
      <c r="P23" s="57"/>
      <c r="Q23" s="57"/>
    </row>
    <row r="24" spans="2:17" ht="14" x14ac:dyDescent="0.3">
      <c r="B24" s="19">
        <f t="shared" si="1"/>
        <v>44402</v>
      </c>
      <c r="C24" s="19">
        <f t="shared" si="1"/>
        <v>44415</v>
      </c>
      <c r="D24" s="19">
        <f t="shared" si="1"/>
        <v>44420</v>
      </c>
      <c r="E24" s="19"/>
      <c r="F24" s="19">
        <f t="shared" si="2"/>
        <v>44412</v>
      </c>
      <c r="G24" s="19">
        <f t="shared" si="1"/>
        <v>44411</v>
      </c>
      <c r="H24" s="19">
        <f t="shared" si="1"/>
        <v>44418</v>
      </c>
      <c r="I24" s="19">
        <f t="shared" si="3"/>
        <v>44414</v>
      </c>
      <c r="J24" s="19">
        <f t="shared" si="1"/>
        <v>44418</v>
      </c>
      <c r="K24" s="19">
        <f t="shared" si="4"/>
        <v>44411</v>
      </c>
      <c r="M24" s="56"/>
      <c r="N24" s="56"/>
      <c r="O24" s="56"/>
      <c r="P24" s="57"/>
      <c r="Q24" s="57"/>
    </row>
    <row r="25" spans="2:17" ht="14" x14ac:dyDescent="0.3">
      <c r="B25" s="19">
        <f t="shared" si="1"/>
        <v>44416</v>
      </c>
      <c r="C25" s="19">
        <f t="shared" si="1"/>
        <v>44429</v>
      </c>
      <c r="D25" s="19">
        <f t="shared" si="1"/>
        <v>44434</v>
      </c>
      <c r="E25" s="19"/>
      <c r="F25" s="19">
        <f t="shared" si="2"/>
        <v>44426</v>
      </c>
      <c r="G25" s="19">
        <f t="shared" si="1"/>
        <v>44425</v>
      </c>
      <c r="H25" s="19">
        <f t="shared" si="1"/>
        <v>44432</v>
      </c>
      <c r="I25" s="19">
        <f t="shared" si="3"/>
        <v>44428</v>
      </c>
      <c r="J25" s="19">
        <f t="shared" si="1"/>
        <v>44432</v>
      </c>
      <c r="K25" s="19">
        <f t="shared" si="4"/>
        <v>44425</v>
      </c>
      <c r="M25" s="56"/>
      <c r="N25" s="56"/>
      <c r="O25" s="56"/>
      <c r="P25" s="57"/>
      <c r="Q25" s="57"/>
    </row>
    <row r="26" spans="2:17" ht="14" x14ac:dyDescent="0.3">
      <c r="B26" s="19">
        <f t="shared" si="1"/>
        <v>44430</v>
      </c>
      <c r="C26" s="19">
        <f t="shared" si="1"/>
        <v>44443</v>
      </c>
      <c r="D26" s="19">
        <f t="shared" si="1"/>
        <v>44448</v>
      </c>
      <c r="E26" s="19"/>
      <c r="F26" s="19">
        <f t="shared" si="2"/>
        <v>44440</v>
      </c>
      <c r="G26" s="19">
        <f t="shared" si="1"/>
        <v>44439</v>
      </c>
      <c r="H26" s="19">
        <f t="shared" si="1"/>
        <v>44446</v>
      </c>
      <c r="I26" s="19">
        <f t="shared" si="3"/>
        <v>44442</v>
      </c>
      <c r="J26" s="19">
        <f t="shared" si="1"/>
        <v>44446</v>
      </c>
      <c r="K26" s="19">
        <f t="shared" si="4"/>
        <v>44439</v>
      </c>
      <c r="M26" s="56"/>
      <c r="N26" s="56"/>
      <c r="O26" s="56"/>
      <c r="P26" s="57"/>
      <c r="Q26" s="57"/>
    </row>
    <row r="27" spans="2:17" ht="14" x14ac:dyDescent="0.3">
      <c r="B27" s="19">
        <f t="shared" ref="B27:J35" si="5">B26+14</f>
        <v>44444</v>
      </c>
      <c r="C27" s="19">
        <f>C26+14</f>
        <v>44457</v>
      </c>
      <c r="D27" s="19">
        <f>D26+14</f>
        <v>44462</v>
      </c>
      <c r="E27" s="19"/>
      <c r="F27" s="19">
        <f t="shared" si="2"/>
        <v>44454</v>
      </c>
      <c r="G27" s="19">
        <f t="shared" ref="G27:J27" si="6">G26+14</f>
        <v>44453</v>
      </c>
      <c r="H27" s="19">
        <f t="shared" si="6"/>
        <v>44460</v>
      </c>
      <c r="I27" s="19">
        <f t="shared" si="3"/>
        <v>44456</v>
      </c>
      <c r="J27" s="19">
        <f t="shared" si="6"/>
        <v>44460</v>
      </c>
      <c r="K27" s="19">
        <f t="shared" si="4"/>
        <v>44453</v>
      </c>
      <c r="M27" s="56"/>
      <c r="N27" s="56"/>
      <c r="O27" s="56"/>
      <c r="P27" s="57"/>
      <c r="Q27" s="57"/>
    </row>
    <row r="28" spans="2:17" ht="14" x14ac:dyDescent="0.3">
      <c r="B28" s="19">
        <f t="shared" si="5"/>
        <v>44458</v>
      </c>
      <c r="C28" s="19">
        <f t="shared" si="5"/>
        <v>44471</v>
      </c>
      <c r="D28" s="19">
        <f t="shared" si="5"/>
        <v>44476</v>
      </c>
      <c r="E28" s="19"/>
      <c r="F28" s="19">
        <f t="shared" si="2"/>
        <v>44468</v>
      </c>
      <c r="G28" s="19">
        <f t="shared" si="5"/>
        <v>44467</v>
      </c>
      <c r="H28" s="19">
        <f t="shared" si="5"/>
        <v>44474</v>
      </c>
      <c r="I28" s="19">
        <f t="shared" si="3"/>
        <v>44470</v>
      </c>
      <c r="J28" s="19">
        <f t="shared" si="5"/>
        <v>44474</v>
      </c>
      <c r="K28" s="19">
        <f t="shared" si="4"/>
        <v>44467</v>
      </c>
      <c r="M28" s="56"/>
      <c r="N28" s="56"/>
      <c r="O28" s="56"/>
      <c r="P28" s="56"/>
      <c r="Q28" s="56"/>
    </row>
    <row r="29" spans="2:17" ht="14" x14ac:dyDescent="0.3">
      <c r="B29" s="19">
        <f t="shared" si="5"/>
        <v>44472</v>
      </c>
      <c r="C29" s="19">
        <f t="shared" si="5"/>
        <v>44485</v>
      </c>
      <c r="D29" s="19">
        <f t="shared" si="5"/>
        <v>44490</v>
      </c>
      <c r="E29" s="19"/>
      <c r="F29" s="19">
        <f t="shared" si="2"/>
        <v>44482</v>
      </c>
      <c r="G29" s="19">
        <f t="shared" si="5"/>
        <v>44481</v>
      </c>
      <c r="H29" s="19">
        <f t="shared" si="5"/>
        <v>44488</v>
      </c>
      <c r="I29" s="19">
        <f t="shared" si="3"/>
        <v>44484</v>
      </c>
      <c r="J29" s="19">
        <f t="shared" si="5"/>
        <v>44488</v>
      </c>
      <c r="K29" s="19">
        <f t="shared" si="4"/>
        <v>44481</v>
      </c>
      <c r="M29" s="56"/>
      <c r="N29" s="56"/>
      <c r="O29" s="56"/>
      <c r="P29" s="56"/>
      <c r="Q29" s="56"/>
    </row>
    <row r="30" spans="2:17" ht="14" x14ac:dyDescent="0.3">
      <c r="B30" s="19">
        <f t="shared" si="5"/>
        <v>44486</v>
      </c>
      <c r="C30" s="19">
        <f t="shared" si="5"/>
        <v>44499</v>
      </c>
      <c r="D30" s="19">
        <f t="shared" si="5"/>
        <v>44504</v>
      </c>
      <c r="E30" s="19"/>
      <c r="F30" s="19">
        <f t="shared" si="2"/>
        <v>44496</v>
      </c>
      <c r="G30" s="19">
        <f t="shared" si="5"/>
        <v>44495</v>
      </c>
      <c r="H30" s="19">
        <f t="shared" si="5"/>
        <v>44502</v>
      </c>
      <c r="I30" s="19">
        <f t="shared" si="3"/>
        <v>44498</v>
      </c>
      <c r="J30" s="19">
        <f t="shared" si="5"/>
        <v>44502</v>
      </c>
      <c r="K30" s="19">
        <f t="shared" si="4"/>
        <v>44495</v>
      </c>
      <c r="M30" s="56"/>
      <c r="N30" s="56"/>
      <c r="O30" s="56"/>
      <c r="P30" s="56"/>
      <c r="Q30" s="56"/>
    </row>
    <row r="31" spans="2:17" ht="14" x14ac:dyDescent="0.3">
      <c r="B31" s="19">
        <f t="shared" si="5"/>
        <v>44500</v>
      </c>
      <c r="C31" s="19">
        <f t="shared" si="5"/>
        <v>44513</v>
      </c>
      <c r="D31" s="19">
        <f t="shared" si="5"/>
        <v>44518</v>
      </c>
      <c r="E31" s="19" t="s">
        <v>82</v>
      </c>
      <c r="F31" s="21">
        <v>44510</v>
      </c>
      <c r="G31" s="21">
        <f>G30+13</f>
        <v>44508</v>
      </c>
      <c r="H31" s="19">
        <f t="shared" si="5"/>
        <v>44516</v>
      </c>
      <c r="I31" s="21">
        <v>44512</v>
      </c>
      <c r="J31" s="19">
        <f t="shared" si="5"/>
        <v>44516</v>
      </c>
      <c r="K31" s="21">
        <f>K30+13</f>
        <v>44508</v>
      </c>
      <c r="M31" s="56"/>
      <c r="N31" s="56"/>
      <c r="O31" s="56"/>
      <c r="P31" s="56"/>
      <c r="Q31" s="56"/>
    </row>
    <row r="32" spans="2:17" ht="14" x14ac:dyDescent="0.3">
      <c r="B32" s="19">
        <f t="shared" si="5"/>
        <v>44514</v>
      </c>
      <c r="C32" s="19">
        <f t="shared" si="5"/>
        <v>44527</v>
      </c>
      <c r="D32" s="19">
        <f t="shared" si="5"/>
        <v>44532</v>
      </c>
      <c r="E32" s="19"/>
      <c r="F32" s="19">
        <v>44524</v>
      </c>
      <c r="G32" s="19">
        <f>G31+15</f>
        <v>44523</v>
      </c>
      <c r="H32" s="19">
        <f t="shared" si="5"/>
        <v>44530</v>
      </c>
      <c r="I32" s="19">
        <v>44526</v>
      </c>
      <c r="J32" s="19">
        <f t="shared" si="5"/>
        <v>44530</v>
      </c>
      <c r="K32" s="19">
        <f>K31+15</f>
        <v>44523</v>
      </c>
      <c r="M32" s="56"/>
      <c r="N32" s="56"/>
      <c r="O32" s="56"/>
      <c r="P32" s="56"/>
      <c r="Q32" s="56"/>
    </row>
    <row r="33" spans="2:17" ht="14" x14ac:dyDescent="0.3">
      <c r="B33" s="19">
        <f t="shared" si="5"/>
        <v>44528</v>
      </c>
      <c r="C33" s="19">
        <f t="shared" si="5"/>
        <v>44541</v>
      </c>
      <c r="D33" s="19">
        <f t="shared" si="5"/>
        <v>44546</v>
      </c>
      <c r="E33" s="19"/>
      <c r="F33" s="19">
        <f>F32+14</f>
        <v>44538</v>
      </c>
      <c r="G33" s="19">
        <f t="shared" si="5"/>
        <v>44537</v>
      </c>
      <c r="H33" s="19">
        <f t="shared" si="5"/>
        <v>44544</v>
      </c>
      <c r="I33" s="19">
        <f>I32+14</f>
        <v>44540</v>
      </c>
      <c r="J33" s="19">
        <f t="shared" si="5"/>
        <v>44544</v>
      </c>
      <c r="K33" s="19">
        <f>K32+14</f>
        <v>44537</v>
      </c>
      <c r="M33" s="56"/>
      <c r="N33" s="56"/>
      <c r="O33" s="56"/>
      <c r="P33" s="56"/>
      <c r="Q33" s="56"/>
    </row>
    <row r="34" spans="2:17" ht="14" x14ac:dyDescent="0.3">
      <c r="B34" s="19">
        <f t="shared" si="5"/>
        <v>44542</v>
      </c>
      <c r="C34" s="19">
        <f t="shared" si="5"/>
        <v>44555</v>
      </c>
      <c r="D34" s="19">
        <f t="shared" si="5"/>
        <v>44560</v>
      </c>
      <c r="E34" s="19" t="s">
        <v>82</v>
      </c>
      <c r="F34" s="21">
        <v>44552</v>
      </c>
      <c r="G34" s="21">
        <v>44550</v>
      </c>
      <c r="H34" s="19">
        <f t="shared" si="5"/>
        <v>44558</v>
      </c>
      <c r="I34" s="21">
        <v>44554</v>
      </c>
      <c r="J34" s="19">
        <f t="shared" si="5"/>
        <v>44558</v>
      </c>
      <c r="K34" s="21">
        <v>44550</v>
      </c>
      <c r="M34" s="56"/>
      <c r="N34" s="56"/>
      <c r="O34" s="56"/>
      <c r="P34" s="56"/>
      <c r="Q34" s="56"/>
    </row>
    <row r="35" spans="2:17" ht="14" x14ac:dyDescent="0.3">
      <c r="B35" s="19">
        <f t="shared" si="5"/>
        <v>44556</v>
      </c>
      <c r="C35" s="19">
        <f t="shared" si="5"/>
        <v>44569</v>
      </c>
      <c r="D35" s="19">
        <f t="shared" si="5"/>
        <v>44574</v>
      </c>
      <c r="E35" s="19"/>
      <c r="F35" s="19">
        <v>44566</v>
      </c>
      <c r="G35" s="19">
        <v>44565</v>
      </c>
      <c r="H35" s="19">
        <f t="shared" si="5"/>
        <v>44572</v>
      </c>
      <c r="I35" s="19">
        <v>44568</v>
      </c>
      <c r="J35" s="19">
        <f t="shared" si="5"/>
        <v>44572</v>
      </c>
      <c r="K35" s="19">
        <v>44565</v>
      </c>
      <c r="M35" s="56"/>
      <c r="N35" s="56"/>
      <c r="O35" s="56"/>
      <c r="P35" s="56"/>
      <c r="Q35" s="56"/>
    </row>
    <row r="36" spans="2:17" ht="14" x14ac:dyDescent="0.3">
      <c r="B36" s="58"/>
      <c r="C36" s="58"/>
      <c r="D36" s="58"/>
      <c r="E36" s="58"/>
      <c r="F36" s="56"/>
      <c r="G36" s="59"/>
      <c r="H36" s="56"/>
      <c r="I36" s="56"/>
      <c r="J36" s="56"/>
      <c r="K36" s="56"/>
      <c r="M36" s="56"/>
      <c r="N36" s="56"/>
      <c r="O36" s="56"/>
      <c r="P36" s="56"/>
      <c r="Q36" s="56"/>
    </row>
    <row r="37" spans="2:17" ht="14" x14ac:dyDescent="0.3">
      <c r="B37" s="58"/>
      <c r="C37" s="58"/>
      <c r="D37" s="58"/>
      <c r="E37" s="58"/>
      <c r="F37" s="56"/>
      <c r="G37" s="59"/>
      <c r="H37" s="56"/>
      <c r="I37" s="56"/>
      <c r="J37" s="56"/>
      <c r="K37" s="56"/>
      <c r="M37" s="56"/>
      <c r="N37" s="56"/>
      <c r="O37" s="56"/>
      <c r="P37" s="56"/>
      <c r="Q37" s="56"/>
    </row>
    <row r="38" spans="2:17" ht="14" x14ac:dyDescent="0.3">
      <c r="B38" s="60"/>
      <c r="C38" s="61" t="s">
        <v>83</v>
      </c>
      <c r="D38" s="61"/>
      <c r="E38" s="61"/>
      <c r="G38" s="62"/>
    </row>
    <row r="39" spans="2:17" ht="14" x14ac:dyDescent="0.3">
      <c r="B39" s="61" t="s">
        <v>84</v>
      </c>
      <c r="C39" s="61"/>
      <c r="D39" s="61"/>
      <c r="E39" s="61"/>
      <c r="G39" s="62"/>
    </row>
    <row r="40" spans="2:17" ht="14" x14ac:dyDescent="0.3">
      <c r="B40" s="61"/>
      <c r="C40" s="61"/>
      <c r="D40" s="61"/>
      <c r="E40" s="61"/>
      <c r="G40" s="62"/>
    </row>
    <row r="41" spans="2:17" ht="14" x14ac:dyDescent="0.3">
      <c r="B41" s="61"/>
      <c r="C41" s="61"/>
      <c r="D41" s="61"/>
      <c r="E41" s="61"/>
      <c r="G41" s="62"/>
    </row>
    <row r="42" spans="2:17" ht="14" x14ac:dyDescent="0.3">
      <c r="B42" s="61"/>
      <c r="C42" s="61"/>
      <c r="D42" s="61"/>
      <c r="E42" s="61"/>
      <c r="G42" s="62"/>
    </row>
    <row r="43" spans="2:17" ht="14" x14ac:dyDescent="0.3">
      <c r="B43" s="61"/>
      <c r="C43" s="61"/>
      <c r="D43" s="61"/>
      <c r="E43" s="61"/>
      <c r="G43" s="62"/>
    </row>
    <row r="44" spans="2:17" ht="14" x14ac:dyDescent="0.3">
      <c r="B44" s="61"/>
      <c r="C44" s="61"/>
      <c r="D44" s="61"/>
      <c r="E44" s="61"/>
      <c r="G44" s="62"/>
    </row>
    <row r="45" spans="2:17" ht="14" x14ac:dyDescent="0.3">
      <c r="B45" s="61"/>
      <c r="C45" s="61"/>
      <c r="D45" s="61"/>
      <c r="E45" s="61"/>
      <c r="G45" s="6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5"/>
  <sheetViews>
    <sheetView workbookViewId="0">
      <selection activeCell="A8" sqref="A8"/>
    </sheetView>
  </sheetViews>
  <sheetFormatPr defaultRowHeight="12.5" x14ac:dyDescent="0.25"/>
  <cols>
    <col min="1" max="1" width="14.54296875" customWidth="1"/>
  </cols>
  <sheetData>
    <row r="2" spans="1:3" x14ac:dyDescent="0.25">
      <c r="A2" s="17" t="s">
        <v>85</v>
      </c>
      <c r="B2" s="17"/>
      <c r="C2" s="17"/>
    </row>
    <row r="3" spans="1:3" x14ac:dyDescent="0.25">
      <c r="A3" s="17">
        <v>2021</v>
      </c>
      <c r="B3" s="17"/>
      <c r="C3" s="17"/>
    </row>
    <row r="4" spans="1:3" x14ac:dyDescent="0.25">
      <c r="A4" s="2">
        <v>44197</v>
      </c>
      <c r="B4" s="2"/>
      <c r="C4" s="17"/>
    </row>
    <row r="5" spans="1:3" x14ac:dyDescent="0.25">
      <c r="A5" s="2">
        <v>44242</v>
      </c>
      <c r="B5" s="2"/>
      <c r="C5" s="17"/>
    </row>
    <row r="6" spans="1:3" x14ac:dyDescent="0.25">
      <c r="A6" s="2">
        <v>44288</v>
      </c>
      <c r="B6" s="2"/>
      <c r="C6" s="17"/>
    </row>
    <row r="7" spans="1:3" s="17" customFormat="1" x14ac:dyDescent="0.25">
      <c r="A7" s="2">
        <v>44291</v>
      </c>
      <c r="B7" s="2"/>
    </row>
    <row r="8" spans="1:3" x14ac:dyDescent="0.25">
      <c r="A8" s="2">
        <v>44340</v>
      </c>
      <c r="B8" s="2"/>
      <c r="C8" s="17"/>
    </row>
    <row r="9" spans="1:3" x14ac:dyDescent="0.25">
      <c r="A9" s="2">
        <v>44013</v>
      </c>
      <c r="B9" s="2"/>
      <c r="C9" s="17"/>
    </row>
    <row r="10" spans="1:3" x14ac:dyDescent="0.25">
      <c r="A10" s="2">
        <v>44410</v>
      </c>
      <c r="B10" s="2"/>
      <c r="C10" s="17"/>
    </row>
    <row r="11" spans="1:3" x14ac:dyDescent="0.25">
      <c r="A11" s="2">
        <v>44445</v>
      </c>
      <c r="B11" s="2"/>
      <c r="C11" s="17"/>
    </row>
    <row r="12" spans="1:3" x14ac:dyDescent="0.25">
      <c r="A12" s="2">
        <v>44480</v>
      </c>
      <c r="B12" s="2"/>
      <c r="C12" s="17"/>
    </row>
    <row r="13" spans="1:3" ht="13" x14ac:dyDescent="0.3">
      <c r="A13" s="2">
        <v>44557</v>
      </c>
      <c r="B13" s="17"/>
      <c r="C13" s="11" t="s">
        <v>86</v>
      </c>
    </row>
    <row r="14" spans="1:3" ht="13" x14ac:dyDescent="0.3">
      <c r="A14" s="2">
        <v>44558</v>
      </c>
      <c r="B14" s="17"/>
      <c r="C14" s="11" t="s">
        <v>87</v>
      </c>
    </row>
    <row r="15" spans="1:3" ht="13" x14ac:dyDescent="0.3">
      <c r="A15" s="10">
        <v>44564</v>
      </c>
      <c r="B15" s="17"/>
      <c r="C15" s="11" t="s">
        <v>88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E233293D8F446844C962F55916E91" ma:contentTypeVersion="13" ma:contentTypeDescription="Create a new document." ma:contentTypeScope="" ma:versionID="b2e7443fae65acec42fa63c456122b54">
  <xsd:schema xmlns:xsd="http://www.w3.org/2001/XMLSchema" xmlns:xs="http://www.w3.org/2001/XMLSchema" xmlns:p="http://schemas.microsoft.com/office/2006/metadata/properties" xmlns:ns2="d5dce874-6a6a-4eba-91c9-55b0ef486018" xmlns:ns3="1da49232-8852-4532-86cc-ba7784eb0ddf" targetNamespace="http://schemas.microsoft.com/office/2006/metadata/properties" ma:root="true" ma:fieldsID="998e4e5db843bae9002e59d835f682d3" ns2:_="" ns3:_="">
    <xsd:import namespace="d5dce874-6a6a-4eba-91c9-55b0ef486018"/>
    <xsd:import namespace="1da49232-8852-4532-86cc-ba7784eb0d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ce874-6a6a-4eba-91c9-55b0ef486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49232-8852-4532-86cc-ba7784eb0dd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8E85B1-D75C-4BA1-9E08-290052F4E1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254103-BFBE-4AA9-BFF0-71B48FE86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8C558-70ED-4C61-8780-8EB940699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dce874-6a6a-4eba-91c9-55b0ef486018"/>
    <ds:schemaRef ds:uri="1da49232-8852-4532-86cc-ba7784eb0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of content</vt:lpstr>
      <vt:lpstr>I1_I2 driven</vt:lpstr>
      <vt:lpstr>Transaction driven</vt:lpstr>
      <vt:lpstr>Monthly payments-WSIB</vt:lpstr>
      <vt:lpstr>Custom Monthly Reports - WSIB</vt:lpstr>
      <vt:lpstr>Custom Monthly Reports - SWAs</vt:lpstr>
      <vt:lpstr>Custom Annual Reports</vt:lpstr>
      <vt:lpstr>WSIB calendar</vt:lpstr>
      <vt:lpstr>Holidays</vt:lpstr>
      <vt:lpstr>_1_Jan</vt:lpstr>
      <vt:lpstr>Holidays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NADIN561</dc:creator>
  <cp:keywords/>
  <dc:description/>
  <cp:lastModifiedBy>Amanda Cosentino</cp:lastModifiedBy>
  <cp:revision/>
  <dcterms:created xsi:type="dcterms:W3CDTF">2020-03-05T17:42:24Z</dcterms:created>
  <dcterms:modified xsi:type="dcterms:W3CDTF">2021-06-02T15:19:07Z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0x010100C26E233293D8F446844C962F55916E91</vt:lpwstr>
  </property>
  <property fmtid="{D5CDD505-2E9C-101B-9397-08002B2CF9AE}" pid="3" name="MSIP_Label_9c700311-1b20-487f-9129-30717d50ca8e_Enabled">
    <vt:lpwstr>True</vt:lpwstr>
  </property>
  <property fmtid="{D5CDD505-2E9C-101B-9397-08002B2CF9AE}" pid="4" name="MSIP_Label_9c700311-1b20-487f-9129-30717d50ca8e_SiteId">
    <vt:lpwstr>76e3921f-489b-4b7e-9547-9ea297add9b5</vt:lpwstr>
  </property>
  <property fmtid="{D5CDD505-2E9C-101B-9397-08002B2CF9AE}" pid="5" name="MSIP_Label_9c700311-1b20-487f-9129-30717d50ca8e_Owner">
    <vt:lpwstr>lidia.tanjala@towerswatson.com</vt:lpwstr>
  </property>
  <property fmtid="{D5CDD505-2E9C-101B-9397-08002B2CF9AE}" pid="6" name="MSIP_Label_9c700311-1b20-487f-9129-30717d50ca8e_SetDate">
    <vt:lpwstr>2020-04-07T23:20:50.1195803Z</vt:lpwstr>
  </property>
  <property fmtid="{D5CDD505-2E9C-101B-9397-08002B2CF9AE}" pid="7" name="MSIP_Label_9c700311-1b20-487f-9129-30717d50ca8e_Name">
    <vt:lpwstr>Confidential</vt:lpwstr>
  </property>
  <property fmtid="{D5CDD505-2E9C-101B-9397-08002B2CF9AE}" pid="8" name="MSIP_Label_9c700311-1b20-487f-9129-30717d50ca8e_Application">
    <vt:lpwstr>Microsoft Azure Information Protection</vt:lpwstr>
  </property>
  <property fmtid="{D5CDD505-2E9C-101B-9397-08002B2CF9AE}" pid="9" name="MSIP_Label_9c700311-1b20-487f-9129-30717d50ca8e_ActionId">
    <vt:lpwstr>d6a0911a-7cee-49ff-b6a4-3eae0b4f03e6</vt:lpwstr>
  </property>
  <property fmtid="{D5CDD505-2E9C-101B-9397-08002B2CF9AE}" pid="10" name="MSIP_Label_9c700311-1b20-487f-9129-30717d50ca8e_Extended_MSFT_Method">
    <vt:lpwstr>Automatic</vt:lpwstr>
  </property>
  <property fmtid="{D5CDD505-2E9C-101B-9397-08002B2CF9AE}" pid="11" name="MSIP_Label_d347b247-e90e-43a3-9d7b-004f14ae6873_Enabled">
    <vt:lpwstr>True</vt:lpwstr>
  </property>
  <property fmtid="{D5CDD505-2E9C-101B-9397-08002B2CF9AE}" pid="12" name="MSIP_Label_d347b247-e90e-43a3-9d7b-004f14ae6873_SiteId">
    <vt:lpwstr>76e3921f-489b-4b7e-9547-9ea297add9b5</vt:lpwstr>
  </property>
  <property fmtid="{D5CDD505-2E9C-101B-9397-08002B2CF9AE}" pid="13" name="MSIP_Label_d347b247-e90e-43a3-9d7b-004f14ae6873_Owner">
    <vt:lpwstr>lidia.tanjala@towerswatson.com</vt:lpwstr>
  </property>
  <property fmtid="{D5CDD505-2E9C-101B-9397-08002B2CF9AE}" pid="14" name="MSIP_Label_d347b247-e90e-43a3-9d7b-004f14ae6873_SetDate">
    <vt:lpwstr>2020-04-07T23:20:50.1195803Z</vt:lpwstr>
  </property>
  <property fmtid="{D5CDD505-2E9C-101B-9397-08002B2CF9AE}" pid="15" name="MSIP_Label_d347b247-e90e-43a3-9d7b-004f14ae6873_Name">
    <vt:lpwstr>Anyone (No Protection)</vt:lpwstr>
  </property>
  <property fmtid="{D5CDD505-2E9C-101B-9397-08002B2CF9AE}" pid="16" name="MSIP_Label_d347b247-e90e-43a3-9d7b-004f14ae6873_Application">
    <vt:lpwstr>Microsoft Azure Information Protection</vt:lpwstr>
  </property>
  <property fmtid="{D5CDD505-2E9C-101B-9397-08002B2CF9AE}" pid="17" name="MSIP_Label_d347b247-e90e-43a3-9d7b-004f14ae6873_ActionId">
    <vt:lpwstr>d6a0911a-7cee-49ff-b6a4-3eae0b4f03e6</vt:lpwstr>
  </property>
  <property fmtid="{D5CDD505-2E9C-101B-9397-08002B2CF9AE}" pid="18" name="MSIP_Label_d347b247-e90e-43a3-9d7b-004f14ae6873_Parent">
    <vt:lpwstr>9c700311-1b20-487f-9129-30717d50ca8e</vt:lpwstr>
  </property>
  <property fmtid="{D5CDD505-2E9C-101B-9397-08002B2CF9AE}" pid="19" name="MSIP_Label_d347b247-e90e-43a3-9d7b-004f14ae6873_Extended_MSFT_Method">
    <vt:lpwstr>Automatic</vt:lpwstr>
  </property>
  <property fmtid="{D5CDD505-2E9C-101B-9397-08002B2CF9AE}" pid="20" name="Sensitivity">
    <vt:lpwstr>Confidential Anyone (No Protection)</vt:lpwstr>
  </property>
  <property fmtid="{D5CDD505-2E9C-101B-9397-08002B2CF9AE}" pid="21" name="Order">
    <vt:r8>15784000</vt:r8>
  </property>
</Properties>
</file>